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Administrator\Documents\"/>
    </mc:Choice>
  </mc:AlternateContent>
  <xr:revisionPtr revIDLastSave="0" documentId="13_ncr:1_{1FB03EC9-1362-412E-9C2E-BCD975433D4F}" xr6:coauthVersionLast="47" xr6:coauthVersionMax="47" xr10:uidLastSave="{00000000-0000-0000-0000-000000000000}"/>
  <bookViews>
    <workbookView xWindow="-120" yWindow="-120" windowWidth="38640" windowHeight="21120" activeTab="2" xr2:uid="{752BAC88-3D22-6345-9E5D-6A586CA68B77}"/>
    <workbookView xWindow="38280" yWindow="-120" windowWidth="29040" windowHeight="15720" xr2:uid="{0BB510BB-D53E-4F3F-80BE-92C71FF3767F}"/>
  </bookViews>
  <sheets>
    <sheet name="汇总" sheetId="12" r:id="rId1"/>
    <sheet name="明细" sheetId="13" r:id="rId2"/>
    <sheet name="元盛房子" sheetId="14" r:id="rId3"/>
  </sheets>
  <definedNames>
    <definedName name="_xlnm._FilterDatabase" localSheetId="1" hidden="1">明细!$A$1:$P$400</definedName>
  </definedNames>
  <calcPr calcId="191029"/>
  <pivotCaches>
    <pivotCache cacheId="6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4" l="1"/>
  <c r="M391" i="13"/>
  <c r="M390" i="13"/>
  <c r="M389" i="13"/>
  <c r="M388" i="13"/>
  <c r="M387" i="13"/>
  <c r="M386" i="13"/>
  <c r="M385" i="13"/>
  <c r="M384" i="13"/>
  <c r="M383" i="13"/>
  <c r="M382" i="13"/>
  <c r="M381" i="13"/>
  <c r="M380" i="13"/>
  <c r="M379" i="13"/>
  <c r="M378" i="13"/>
  <c r="M377" i="13"/>
  <c r="M376" i="13"/>
  <c r="M375" i="13"/>
  <c r="M374" i="13"/>
  <c r="M373" i="13"/>
  <c r="M372" i="13"/>
  <c r="M371" i="13"/>
  <c r="M370" i="13"/>
  <c r="M369" i="13"/>
  <c r="M368" i="13"/>
  <c r="M367" i="13"/>
  <c r="M366" i="13"/>
  <c r="M365" i="13"/>
  <c r="M364" i="13"/>
  <c r="M363" i="13"/>
  <c r="M362" i="13"/>
  <c r="M361" i="13"/>
  <c r="M360" i="13"/>
  <c r="M359" i="13"/>
  <c r="M358" i="13"/>
  <c r="M357" i="13"/>
  <c r="M356" i="13"/>
  <c r="M355" i="13"/>
  <c r="M354" i="13"/>
  <c r="M353" i="13"/>
  <c r="M352" i="13"/>
  <c r="M351" i="13"/>
  <c r="M350" i="13"/>
  <c r="M349" i="13"/>
  <c r="M348" i="13"/>
  <c r="M347" i="13"/>
  <c r="M346" i="13"/>
  <c r="M345" i="13"/>
  <c r="M344" i="13"/>
  <c r="M343" i="13"/>
  <c r="M342" i="13"/>
  <c r="M341" i="13"/>
  <c r="M340" i="13"/>
  <c r="M339" i="13"/>
  <c r="M338" i="13"/>
  <c r="M337" i="13"/>
  <c r="M336" i="13"/>
  <c r="M335" i="13"/>
  <c r="M334" i="13"/>
  <c r="M333" i="13"/>
  <c r="M332" i="13"/>
  <c r="M331" i="13"/>
  <c r="M330" i="13"/>
  <c r="M329" i="13"/>
  <c r="M328" i="13"/>
  <c r="M327" i="13"/>
  <c r="M326" i="13"/>
  <c r="M325" i="13"/>
  <c r="M324" i="13"/>
  <c r="M323" i="13"/>
  <c r="M322" i="13"/>
  <c r="M321" i="13"/>
  <c r="M320" i="13"/>
  <c r="M319" i="13"/>
  <c r="M318" i="13"/>
  <c r="M317" i="13"/>
  <c r="M316" i="13"/>
  <c r="M315" i="13"/>
  <c r="M314" i="13"/>
  <c r="M313" i="13"/>
  <c r="M312" i="13"/>
  <c r="M311" i="13"/>
  <c r="M310" i="13"/>
  <c r="M309" i="13"/>
  <c r="M308" i="13"/>
  <c r="M307" i="13"/>
  <c r="M306" i="13"/>
  <c r="M305" i="13"/>
  <c r="M304" i="13"/>
  <c r="M303" i="13"/>
  <c r="M302" i="13"/>
  <c r="M301" i="13"/>
  <c r="M300" i="13"/>
  <c r="M299" i="13"/>
  <c r="M298" i="13"/>
  <c r="M297" i="13"/>
  <c r="M296" i="13"/>
  <c r="M295" i="13"/>
  <c r="M294" i="13"/>
  <c r="M293" i="13"/>
  <c r="M292" i="13"/>
  <c r="M291" i="13"/>
  <c r="M290" i="13"/>
  <c r="M289" i="13"/>
  <c r="M288" i="13"/>
  <c r="M287" i="13"/>
  <c r="M286" i="13"/>
  <c r="M285" i="13"/>
  <c r="M284" i="13"/>
  <c r="M283" i="13"/>
  <c r="M282" i="13"/>
  <c r="M281" i="13"/>
  <c r="M280" i="13"/>
  <c r="M279" i="13"/>
  <c r="M278" i="13"/>
  <c r="M277" i="13"/>
  <c r="M276" i="13"/>
  <c r="M275" i="13"/>
  <c r="M274" i="13"/>
  <c r="M273" i="13"/>
  <c r="M272" i="13"/>
  <c r="M271" i="13"/>
  <c r="M270" i="13"/>
  <c r="M269" i="13"/>
  <c r="M268" i="13"/>
  <c r="M267" i="13"/>
  <c r="M266" i="13"/>
  <c r="M265" i="13"/>
  <c r="M264" i="13"/>
  <c r="M263" i="13"/>
  <c r="M262" i="13"/>
  <c r="M261" i="13"/>
  <c r="M260" i="13"/>
  <c r="M259" i="13"/>
  <c r="M258" i="13"/>
  <c r="M257" i="13"/>
  <c r="M256" i="13"/>
  <c r="M255" i="13"/>
  <c r="M254" i="13"/>
  <c r="M253" i="13"/>
  <c r="M252" i="13"/>
  <c r="M251" i="13"/>
  <c r="M250" i="13"/>
  <c r="M249" i="13"/>
  <c r="M248" i="13"/>
  <c r="M247" i="13"/>
  <c r="M246" i="13"/>
  <c r="M245" i="13"/>
  <c r="M244" i="13"/>
  <c r="M243" i="13"/>
  <c r="M242" i="13"/>
  <c r="M241" i="13"/>
  <c r="M240" i="13"/>
  <c r="M239" i="13"/>
  <c r="M238" i="13"/>
  <c r="M237" i="13"/>
  <c r="M236" i="13"/>
  <c r="M235" i="13"/>
  <c r="M234" i="13"/>
  <c r="M233" i="13"/>
  <c r="M232" i="13"/>
  <c r="M231" i="13"/>
  <c r="M230" i="13"/>
  <c r="M229" i="13"/>
  <c r="M228" i="13"/>
  <c r="M227" i="13"/>
  <c r="M226" i="13"/>
  <c r="M225" i="13"/>
  <c r="M224" i="13"/>
  <c r="M223" i="13"/>
  <c r="M222" i="13"/>
  <c r="M221" i="13"/>
  <c r="M220" i="13"/>
  <c r="M219" i="13"/>
  <c r="M218" i="13"/>
  <c r="M217" i="13"/>
  <c r="M216" i="13"/>
  <c r="M215" i="13"/>
  <c r="M214" i="13"/>
  <c r="M213" i="13"/>
  <c r="M212" i="13"/>
  <c r="M211" i="13"/>
  <c r="M210" i="13"/>
  <c r="M209" i="13"/>
  <c r="M208" i="13"/>
  <c r="M207" i="13"/>
  <c r="M206" i="13"/>
  <c r="M205" i="13"/>
  <c r="M204" i="13"/>
  <c r="M203" i="13"/>
  <c r="M202" i="13"/>
  <c r="M201" i="13"/>
  <c r="M200" i="13"/>
  <c r="M199" i="13"/>
  <c r="M198" i="13"/>
  <c r="M197" i="13"/>
  <c r="M196" i="13"/>
  <c r="M195" i="13"/>
  <c r="M194" i="13"/>
  <c r="M193" i="13"/>
  <c r="M192" i="13"/>
  <c r="M191" i="13"/>
  <c r="M190" i="13"/>
  <c r="M189" i="13"/>
  <c r="M188" i="13"/>
  <c r="M187" i="13"/>
  <c r="M186" i="13"/>
  <c r="M185" i="13"/>
  <c r="M184" i="13"/>
  <c r="M183" i="13"/>
  <c r="M182" i="13"/>
  <c r="M181" i="13"/>
  <c r="M180" i="13"/>
  <c r="M179" i="13"/>
  <c r="M178" i="13"/>
  <c r="M177" i="13"/>
  <c r="M176" i="13"/>
  <c r="M175" i="13"/>
  <c r="M174" i="13"/>
  <c r="M173" i="13"/>
  <c r="M172" i="13"/>
  <c r="M171" i="13"/>
  <c r="M170" i="13"/>
  <c r="M169" i="13"/>
  <c r="M168" i="13"/>
  <c r="M167" i="13"/>
  <c r="M166" i="13"/>
  <c r="M165" i="13"/>
  <c r="M164" i="13"/>
  <c r="M163" i="13"/>
  <c r="M162" i="13"/>
  <c r="M161" i="13"/>
  <c r="M160" i="13"/>
  <c r="M159" i="13"/>
  <c r="M158" i="13"/>
  <c r="M157" i="13"/>
  <c r="M156" i="13"/>
  <c r="M155" i="13"/>
  <c r="M154" i="13"/>
  <c r="M153" i="13"/>
  <c r="M152" i="13"/>
  <c r="M151" i="13"/>
  <c r="M150" i="13"/>
  <c r="M149" i="13"/>
  <c r="M148" i="13"/>
  <c r="M147" i="13"/>
  <c r="M146" i="13"/>
  <c r="M145" i="13"/>
  <c r="M144" i="13"/>
  <c r="M143" i="13"/>
  <c r="M142" i="13"/>
  <c r="M141" i="13"/>
  <c r="M140" i="13"/>
  <c r="M139" i="13"/>
  <c r="M138" i="13"/>
  <c r="M137" i="13"/>
  <c r="M136" i="13"/>
  <c r="M135" i="13"/>
  <c r="M134" i="13"/>
  <c r="M133" i="13"/>
  <c r="M132" i="13"/>
  <c r="M131" i="13"/>
  <c r="M130" i="13"/>
  <c r="M129" i="13"/>
  <c r="M128" i="13"/>
  <c r="M127" i="13"/>
  <c r="M126" i="13"/>
  <c r="M125" i="13"/>
  <c r="M124" i="13"/>
  <c r="M123" i="13"/>
  <c r="M122" i="13"/>
  <c r="M121" i="13"/>
  <c r="M120" i="13"/>
  <c r="M119" i="13"/>
  <c r="M118" i="13"/>
  <c r="M117" i="13"/>
  <c r="M116" i="13"/>
  <c r="M115" i="13"/>
  <c r="M114" i="13"/>
  <c r="M113" i="13"/>
  <c r="M112" i="13"/>
  <c r="M111" i="13"/>
  <c r="M110" i="13"/>
  <c r="M109" i="13"/>
  <c r="M108" i="13"/>
  <c r="M107" i="13"/>
  <c r="M106" i="13"/>
  <c r="M105" i="13"/>
  <c r="M104" i="13"/>
  <c r="M103" i="13"/>
  <c r="M102" i="13"/>
  <c r="M101" i="13"/>
  <c r="M100" i="13"/>
  <c r="M99" i="13"/>
  <c r="M98" i="13"/>
  <c r="M97" i="13"/>
  <c r="M96" i="13"/>
  <c r="M95" i="13"/>
  <c r="M94" i="13"/>
  <c r="M93" i="13"/>
  <c r="M92" i="13"/>
  <c r="M91" i="13"/>
  <c r="M90" i="13"/>
  <c r="M89" i="13"/>
  <c r="M88" i="13"/>
  <c r="M87" i="13"/>
  <c r="M86" i="13"/>
  <c r="M85" i="13"/>
  <c r="M84" i="13"/>
  <c r="M83" i="13"/>
  <c r="M82" i="13"/>
  <c r="M81" i="13"/>
  <c r="M80" i="13"/>
  <c r="M79" i="13"/>
  <c r="M78" i="13"/>
  <c r="M77" i="13"/>
  <c r="M76" i="13"/>
  <c r="M75" i="13"/>
  <c r="M74" i="13"/>
  <c r="M73" i="13"/>
  <c r="M72" i="13"/>
  <c r="M71" i="13"/>
  <c r="M70" i="13"/>
  <c r="M69" i="13"/>
  <c r="M68" i="13"/>
  <c r="M67" i="13"/>
  <c r="M66" i="13"/>
  <c r="M65" i="13"/>
  <c r="M64" i="13"/>
  <c r="M63" i="13"/>
  <c r="M62" i="13"/>
  <c r="M61" i="13"/>
  <c r="M60" i="13"/>
  <c r="M59" i="13"/>
  <c r="M58" i="13"/>
  <c r="M57" i="13"/>
  <c r="M56" i="13"/>
  <c r="M55" i="13"/>
  <c r="M54" i="13"/>
  <c r="M53" i="13"/>
  <c r="M52" i="13"/>
  <c r="M51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M6" i="13"/>
  <c r="M5" i="13"/>
  <c r="M4" i="13"/>
  <c r="M3" i="13"/>
  <c r="M2" i="13"/>
</calcChain>
</file>

<file path=xl/sharedStrings.xml><?xml version="1.0" encoding="utf-8"?>
<sst xmlns="http://schemas.openxmlformats.org/spreadsheetml/2006/main" count="2162" uniqueCount="405">
  <si>
    <t>账簿</t>
  </si>
  <si>
    <t>账簿名称</t>
  </si>
  <si>
    <t>科目编码</t>
  </si>
  <si>
    <t>科目名称</t>
  </si>
  <si>
    <t>年</t>
  </si>
  <si>
    <t>月</t>
  </si>
  <si>
    <t>号</t>
  </si>
  <si>
    <t>摘要</t>
  </si>
  <si>
    <t>借方</t>
  </si>
  <si>
    <t>贷方</t>
  </si>
  <si>
    <t>往来编码</t>
  </si>
  <si>
    <t>往来名称</t>
  </si>
  <si>
    <t>发生</t>
  </si>
  <si>
    <t>说明</t>
  </si>
  <si>
    <t>调整</t>
  </si>
  <si>
    <t>阿克苏通力房地产开发有限公司</t>
  </si>
  <si>
    <t>供应商往来</t>
  </si>
  <si>
    <t>期初结转</t>
  </si>
  <si>
    <t>VEN00444</t>
  </si>
  <si>
    <t>张璐燕</t>
  </si>
  <si>
    <t>员工往来</t>
  </si>
  <si>
    <t>退C16-5商铺租金</t>
  </si>
  <si>
    <t>yz0002</t>
  </si>
  <si>
    <t>代付物业公司物业费及暖气费</t>
  </si>
  <si>
    <t>支7-2-701李安伦办证费</t>
  </si>
  <si>
    <t>退7-2-202康国生契税</t>
  </si>
  <si>
    <t>退康泰7-2-401付国琴办证费</t>
  </si>
  <si>
    <t>退康泰6-3-501冯峰办证费</t>
  </si>
  <si>
    <t>退康泰7-2-302郑红霞办证费</t>
  </si>
  <si>
    <t>退康泰1-4-401赵小弟办证费</t>
  </si>
  <si>
    <t>退康泰5-3-401阮盛君办证费</t>
  </si>
  <si>
    <t>退康泰1-2-601刘俊树办证费</t>
  </si>
  <si>
    <t>退康泰7-4-502苗磊契税</t>
  </si>
  <si>
    <t>支他项权证、房产证工本费</t>
  </si>
  <si>
    <t>收王金川康泰1#商铺款刷卡</t>
  </si>
  <si>
    <t>支郭满庆办证费</t>
  </si>
  <si>
    <t>退康泰7-1-801李爱梅契税</t>
  </si>
  <si>
    <t>退康泰7-1-701郑家洪办证费</t>
  </si>
  <si>
    <t>退康泰1-1-902陈淑源办证费</t>
  </si>
  <si>
    <t>退康泰7-5-302杜秀萍房产证代办费</t>
  </si>
  <si>
    <t>退康泰6-3-401漆爱明契税</t>
  </si>
  <si>
    <t>退康泰6-1-201尤正民契税</t>
  </si>
  <si>
    <t>退C9-3-402宋江南契税</t>
  </si>
  <si>
    <t>退7-5-401安东方办证费</t>
  </si>
  <si>
    <t>退7-3-302代娇阳办证费</t>
  </si>
  <si>
    <t>退7-1-602程中原办证费</t>
  </si>
  <si>
    <t>退7-5-101刘万其办证费</t>
  </si>
  <si>
    <t>退康泰6-4-402陈维强办证费</t>
  </si>
  <si>
    <t>支房产证和他项权证工本费</t>
  </si>
  <si>
    <t>退康泰1-3-602吴秀凤契税</t>
  </si>
  <si>
    <t>退康泰6-2-502刘瑞迪办证费</t>
  </si>
  <si>
    <t>退C3-111、112商铺2个月租金</t>
  </si>
  <si>
    <t>支多浪小镇二期维修资金</t>
  </si>
  <si>
    <t>支多浪小镇一期维修资金</t>
  </si>
  <si>
    <t>支康泰一期维修资金</t>
  </si>
  <si>
    <t>支吐尔逊·莫依东契税</t>
  </si>
  <si>
    <t>支赵云华房产证代办费</t>
  </si>
  <si>
    <t>支房产证工本费</t>
  </si>
  <si>
    <t>借张老师锦程房地产御城锦都项目往来款</t>
  </si>
  <si>
    <t>支房产证办证费</t>
  </si>
  <si>
    <t>退办证费</t>
  </si>
  <si>
    <t>收张老师借款</t>
  </si>
  <si>
    <t>退抵账房康泰6-2-102张春秀保证金</t>
  </si>
  <si>
    <t>退3-1-502王春丽工本费</t>
  </si>
  <si>
    <t>支办房产证工本费</t>
  </si>
  <si>
    <t>植物油发票</t>
  </si>
  <si>
    <t>退康泰5-1-701阮红梅办证费</t>
  </si>
  <si>
    <t>支康泰6-3-602王帅办证费</t>
  </si>
  <si>
    <t>支住户办证费</t>
  </si>
  <si>
    <t>收康泰王金川款</t>
  </si>
  <si>
    <t>支郭满庆报销办证费</t>
  </si>
  <si>
    <t>退多浪C9-1-301陈兆富维修基金和契税</t>
  </si>
  <si>
    <t>退多浪小镇C4-106租金</t>
  </si>
  <si>
    <t>过节米、油福利费发票</t>
  </si>
  <si>
    <t>退多浪小镇C13-3-201托乎提·吐瓦尔办证费</t>
  </si>
  <si>
    <t>支付郭满庆办理多浪小镇不动产证费</t>
  </si>
  <si>
    <t>支付多浪小镇C4-2-201热萨莱提·图尔荪维修基金</t>
  </si>
  <si>
    <t>支付郭满庆办理不动产登记证费用</t>
  </si>
  <si>
    <t>支付郭满庆办证费</t>
  </si>
  <si>
    <t>退康泰公寓权君华维修基金</t>
  </si>
  <si>
    <t>退多浪二期A5-3-301穆乃外尔·麦麦提办证费</t>
  </si>
  <si>
    <t>收到穆乃外尔·麦麦提退汇</t>
  </si>
  <si>
    <t>退多浪二期A4-2-302坎吉汗·艾米尔拉办证费</t>
  </si>
  <si>
    <t>支付郭满庆办理不动产证费</t>
  </si>
  <si>
    <t>报销郭满庆办证费</t>
  </si>
  <si>
    <t>退A3-1-501木塔力甫·吐尔洪办证费</t>
  </si>
  <si>
    <t>万亮存入电费</t>
  </si>
  <si>
    <t>退康泰公寓5-109-2商铺保证金及租金款</t>
  </si>
  <si>
    <t>退康泰公寓5-107商铺保证金款</t>
  </si>
  <si>
    <t>支付郭满庆不动产证工本费</t>
  </si>
  <si>
    <t>退多浪小镇A7-1-201艾则孜·热依木代办费</t>
  </si>
  <si>
    <t>退康泰公寓1-109商铺保证金款</t>
  </si>
  <si>
    <t>退康泰公寓5-105-2赵晨静租金保证金款</t>
  </si>
  <si>
    <t>退康泰公寓5-110-3曾涛保证金款</t>
  </si>
  <si>
    <t>1221.05.02</t>
  </si>
  <si>
    <t>内部2</t>
  </si>
  <si>
    <t>调整2020年至2022年内部往来发生额科目</t>
  </si>
  <si>
    <t>支付多浪A13-1-302客户办证费</t>
  </si>
  <si>
    <t>支付退田德兵商铺保证金</t>
  </si>
  <si>
    <t>支付多浪A13-1-202客户办证费</t>
  </si>
  <si>
    <t>4-14支付郭满庆报销多浪小镇不动产权证款</t>
  </si>
  <si>
    <t>退还多浪小区住户预收契税（已退还部分）</t>
  </si>
  <si>
    <t>支付张璐燕往来款</t>
  </si>
  <si>
    <t>调整南高文个人公积金部分挂账（公积金已退还）</t>
  </si>
  <si>
    <t>银行存款日记账SGRJZ1951代收库车瑞嘉华府15号楼1层7-1、7-2、8号商铺马阿巴拜克里商铺定金</t>
  </si>
  <si>
    <t>银行存款日记账SGRJZ1959库车瑞嘉华府15-1层4号铺诚意金-姜达丽</t>
  </si>
  <si>
    <t>代缴瑞嘉华府8-1-15公证费</t>
  </si>
  <si>
    <t>代缴瑞嘉华府8-1-15过户个税</t>
  </si>
  <si>
    <t>代缴瑞嘉华府8-1-15过户增值税</t>
  </si>
  <si>
    <t>银行存款日记账SGRJZ2256退库车瑞嘉华府15号楼一层4号商铺意向金</t>
  </si>
  <si>
    <t>收到瑞嘉华府评估费发票</t>
  </si>
  <si>
    <t>库尔勒市泉创商贸有限公司</t>
  </si>
  <si>
    <t>客户往来</t>
  </si>
  <si>
    <t xml:space="preserve"> </t>
  </si>
  <si>
    <t>SCUST3030433</t>
  </si>
  <si>
    <t>还款</t>
  </si>
  <si>
    <t>以前年度损益调整</t>
  </si>
  <si>
    <t>转款</t>
  </si>
  <si>
    <t>计提2022年借款利息</t>
  </si>
  <si>
    <t>支付张老师借款</t>
  </si>
  <si>
    <t>银行存款日记账SGRJZ2267张璐燕转入</t>
  </si>
  <si>
    <t>银行存款日记账SGRJZ2230转款 张璐燕</t>
  </si>
  <si>
    <t>且末县通力水电有限责任公司</t>
  </si>
  <si>
    <t>收到借款</t>
  </si>
  <si>
    <t>调整科目</t>
  </si>
  <si>
    <t>新疆宝发农资集团有限公司</t>
  </si>
  <si>
    <t>根据三方协议确认债权</t>
  </si>
  <si>
    <t>民福债权转让协议确定的债权，包含法院判决至2022年4月22日利息274万，以及截至2023年12月31日的利息174万，利率按判决书约定的14%</t>
  </si>
  <si>
    <t>新疆通力房地产开发有限公司</t>
  </si>
  <si>
    <t>根据协议计提利息（2019.5.22-2023.12.3）</t>
  </si>
  <si>
    <t>本金180万，利率24%，期限2019.5.22-2023.12.3，本金已归还</t>
  </si>
  <si>
    <t>新疆通力房地产开发有限公司库尔勒分公司</t>
  </si>
  <si>
    <t>5-6库尔勒银行72392转款张璐燕</t>
  </si>
  <si>
    <t>5-24库尔勒银行72392转款张璐燕</t>
  </si>
  <si>
    <t>银行存款日记账SGRJZ0715转款 张璐燕</t>
  </si>
  <si>
    <t>8-3现金日记账SGRJZ1144转张璐燕款</t>
  </si>
  <si>
    <t>银行存款日记账SGRJZ1387还张璐燕款</t>
  </si>
  <si>
    <t>8-24农商2813银行存款日记账SGRJZ1408还张璐燕款</t>
  </si>
  <si>
    <t>银行存款日记账SGRJZ1438转款</t>
  </si>
  <si>
    <t>银行存款日记账SGRJZ1481转款</t>
  </si>
  <si>
    <t>9-24银行存款日记账SGRJZ1833转款</t>
  </si>
  <si>
    <t>9-25银行存款日记账SGRJZ1854转款张璐燕</t>
  </si>
  <si>
    <t>现金日记账SGRJZ1888转款张璐燕</t>
  </si>
  <si>
    <t>银行存款日记账SGRJZ2123转款张璐燕</t>
  </si>
  <si>
    <t>银行存款日记账SGRJZ2166转款 张璐燕</t>
  </si>
  <si>
    <t>银行存款日记账SGRJZ2554转张璐燕款</t>
  </si>
  <si>
    <t>银行存款日记账SGRJZ2578转款 张璐燕</t>
  </si>
  <si>
    <t>银行存款日记账SGRJZ2690转张璐燕款</t>
  </si>
  <si>
    <t>银行存款日记账SGRJZ3531咨询服务费 四川芮彤文化科技有限公司</t>
  </si>
  <si>
    <t>银行存款日记账SGRJZ3795张璐燕转入款</t>
  </si>
  <si>
    <t>银行存款日记账SGRJZ3825张璐燕转入款</t>
  </si>
  <si>
    <t>银行存款日记账SGRJZ3826转款 张璐燕</t>
  </si>
  <si>
    <t>新疆通力建设集团股份有限公司</t>
  </si>
  <si>
    <t>垫付七星款</t>
  </si>
  <si>
    <t>支付401项目部水西沟道路工程抵酒款（张璐燕）</t>
  </si>
  <si>
    <t>401项目部水西沟道路工程抵酒款（张璐燕）</t>
  </si>
  <si>
    <t>S246线奇台公路项目抵酒款（张璐燕）</t>
  </si>
  <si>
    <t>乌市2023.12月个人社保（张璐燕）</t>
  </si>
  <si>
    <t>乌市2024.1月个人社保（张璐燕）</t>
  </si>
  <si>
    <t>乌市2024.2月个人社保（张璐燕）</t>
  </si>
  <si>
    <t>乌市2024.3月个人社保（张璐燕）</t>
  </si>
  <si>
    <t>乌市2024.4月个人社保（张璐燕）</t>
  </si>
  <si>
    <t>计提乌市2024.5月个人社保（张璐燕）</t>
  </si>
  <si>
    <t>期初</t>
  </si>
  <si>
    <t>七星花园</t>
  </si>
  <si>
    <t>VEN94205</t>
  </si>
  <si>
    <t>张璐燕（票据）</t>
  </si>
  <si>
    <t>财富广场项目</t>
  </si>
  <si>
    <t>统建房10号楼</t>
  </si>
  <si>
    <t>拜城金晖项目</t>
  </si>
  <si>
    <t>新疆通力塔格拉克水电有限公司</t>
  </si>
  <si>
    <t>电子汇入</t>
  </si>
  <si>
    <t>借款</t>
  </si>
  <si>
    <t>张璐燕借款</t>
  </si>
  <si>
    <t>还张璐燕款</t>
  </si>
  <si>
    <t>报销</t>
  </si>
  <si>
    <t>张路燕借款</t>
  </si>
  <si>
    <t>收张璐燕借款</t>
  </si>
  <si>
    <t>新疆元盛美华房地产开发有限责任公司</t>
  </si>
  <si>
    <t>银行存款日记账SGRJZ1746支付张璐燕借款</t>
  </si>
  <si>
    <t>挂账方式</t>
  </si>
  <si>
    <t>实收资本</t>
  </si>
  <si>
    <t>支还款 张璐燕</t>
  </si>
  <si>
    <t>银行</t>
  </si>
  <si>
    <t>银行存款日记账SGRJZ3042张璐燕报票</t>
  </si>
  <si>
    <t>12-31银行存款日记账SGRJZ3042张璐燕报票</t>
  </si>
  <si>
    <t>3-17调2023年12月6#凭证调2020年-2022年内部往来发生额科目张璐燕维度错误（与欧总沟通）</t>
  </si>
  <si>
    <t>新疆通力房地产开发有限公司阿克苏分公司</t>
  </si>
  <si>
    <t>退C2-02、03商铺押金</t>
  </si>
  <si>
    <t>退吐尼亚孜·沙吾提多浪小镇场地租赁费</t>
  </si>
  <si>
    <t>退C9-3-401冯浪浪契税</t>
  </si>
  <si>
    <t>退房产证代办费</t>
  </si>
  <si>
    <t>退左热木·阿吾提C9-2-102契税</t>
  </si>
  <si>
    <t>支C9-2-302范天胜契税</t>
  </si>
  <si>
    <t>支C9-3-501赵彬契税</t>
  </si>
  <si>
    <t>支C9-3-101阿力木江·阿吾提契维修基金</t>
  </si>
  <si>
    <t>支李娟交C9-1-102住户契税</t>
  </si>
  <si>
    <t>退A12-1-602阿娜古丽·赛麦提房产证代办费</t>
  </si>
  <si>
    <t>退C4-1-201阿依先木·麦提托合提维修基金</t>
  </si>
  <si>
    <t>退怡和15A-501何山办证费</t>
  </si>
  <si>
    <t>退怡和15A-503何平萍办证费</t>
  </si>
  <si>
    <t>退多浪小镇1期C9-2-202</t>
  </si>
  <si>
    <t>退莫明·尕依斯C4-1-202维修基金</t>
  </si>
  <si>
    <t>退多浪小镇A11-1-102艾买提江维修基金及代办费</t>
  </si>
  <si>
    <t>支付李二伯多浪小镇C9-2-502代办费及电视入网费</t>
  </si>
  <si>
    <t>收到张璐燕还款</t>
  </si>
  <si>
    <t>新疆通力房地产开发有限公司拜城县分公司</t>
  </si>
  <si>
    <t>退艾尼班木·肉孜7-1-301契税维修基金7-1-301契税维修基金</t>
  </si>
  <si>
    <t>退古丽克孜·艾买提7-2-302契税维修基金</t>
  </si>
  <si>
    <t>退迪来赛·马木提7-1-1201契税维修基金款</t>
  </si>
  <si>
    <t>收到张璐燕往来款</t>
  </si>
  <si>
    <t>调整核算维度辅助挂账</t>
  </si>
  <si>
    <t>调账</t>
  </si>
  <si>
    <t>支付给张老师</t>
  </si>
  <si>
    <t>银行支付</t>
  </si>
  <si>
    <t>费用已发生，发票签字后冲账</t>
  </si>
  <si>
    <t>发票冲账</t>
  </si>
  <si>
    <t>本金</t>
  </si>
  <si>
    <t>收借张璐燕款</t>
  </si>
  <si>
    <t>收张璐燕报销发票未付款</t>
  </si>
  <si>
    <t>报销发票未付款</t>
  </si>
  <si>
    <t>1.29农商行还张璐燕借款</t>
  </si>
  <si>
    <t>付志国借款发营销人员佣金冲借张璐燕款</t>
  </si>
  <si>
    <t>5.7农商行付特拉斯车款</t>
  </si>
  <si>
    <t>资金占用费</t>
  </si>
  <si>
    <t>计提资金占用费200000000万元*10%/2</t>
  </si>
  <si>
    <t>9.15农商行基本户付张璐燕报销款</t>
  </si>
  <si>
    <t>计提资金占用费2000万元*10%/12*3</t>
  </si>
  <si>
    <t>计提资金占用费2000万元*5%/12*9</t>
  </si>
  <si>
    <t>张璐燕购买手机</t>
  </si>
  <si>
    <t>计提张璐燕借款利息2000万10%*12</t>
  </si>
  <si>
    <t>调整2021年计提资金占用利息</t>
  </si>
  <si>
    <t>张老师借现金</t>
  </si>
  <si>
    <t>2022年计提资金占用费调增所得税</t>
  </si>
  <si>
    <t>支付借张老师款项</t>
  </si>
  <si>
    <t>计提张璐燕借款利息（2019.12.18-2023.12.18）</t>
  </si>
  <si>
    <t>支付张老师房款</t>
  </si>
  <si>
    <t>应收账款-房产</t>
  </si>
  <si>
    <t>2023年安置户超出面积收入调整（18户656.29+229.13平米）</t>
  </si>
  <si>
    <t>SCUST206-000537</t>
  </si>
  <si>
    <t>23年计提利息汇算清缴调减非财务费用利息支出</t>
  </si>
  <si>
    <t>冲减2024-3-73#拆迁户房转销售1-1-3108#</t>
  </si>
  <si>
    <t>预收账款-房产</t>
  </si>
  <si>
    <t>收张璐燕房款2-1-1101#</t>
  </si>
  <si>
    <t>张璐燕房款2-1-1101#转收入</t>
  </si>
  <si>
    <t>收张璐燕2-2-302#房款</t>
  </si>
  <si>
    <t>张璐燕2-2-302#转收入</t>
  </si>
  <si>
    <t>收张璐燕2-2-1101#房款</t>
  </si>
  <si>
    <t>张璐燕2-2-1101#转收入</t>
  </si>
  <si>
    <t>收张璐燕2-2-301#房款</t>
  </si>
  <si>
    <t>张璐燕2-2-301#转收入</t>
  </si>
  <si>
    <t>收张璐燕2-2-1102#房款</t>
  </si>
  <si>
    <t>张璐燕2-2-1102#转收入</t>
  </si>
  <si>
    <t>冲减23年12月拆迁安置户确认销售1-1-3008#</t>
  </si>
  <si>
    <t>元盛祥府商住小区4-201#商铺转收入</t>
  </si>
  <si>
    <t>元盛祥府商住小区4-101#商铺转收入</t>
  </si>
  <si>
    <t>元盛祥府商住小区4-103#商铺转收入</t>
  </si>
  <si>
    <t>元盛祥府商住小区4-104#商铺转收入</t>
  </si>
  <si>
    <t>元盛祥府商住小区4-102#商铺转收入</t>
  </si>
  <si>
    <t>冲减23年12月确认安置拆迁户1-1-2408#销售收入</t>
  </si>
  <si>
    <t>冲减23年结转拆迁安置户1-1-3208#销售收入</t>
  </si>
  <si>
    <t>银行存款日记账SGRJZ2313付张璐燕缴纳田园文苑契税及维修资金</t>
  </si>
  <si>
    <t>银行存款日记账SGRJZ2327付张璐燕缴纳田园文苑契税及维修资金</t>
  </si>
  <si>
    <t>银行存款日记账SGRJZ2835张璐燕退还田园文苑契税及维修资金</t>
  </si>
  <si>
    <t>冲减安置房收入1-1-3308#</t>
  </si>
  <si>
    <t>张璐燕报销招待费</t>
  </si>
  <si>
    <t>付张璐燕酒款报销</t>
  </si>
  <si>
    <t>张老师田园文苑住宅契税及维修基金往来转费用</t>
  </si>
  <si>
    <t>新疆民福房地产开发有限公司</t>
  </si>
  <si>
    <t>张璐燕打款</t>
  </si>
  <si>
    <t>收张璐燕借给民福公司款</t>
  </si>
  <si>
    <t>借张璐燕款</t>
  </si>
  <si>
    <t>9.23归还借张璐燕款</t>
  </si>
  <si>
    <t>根据2019年7月22日签订的债权转让合同调整往来科目</t>
  </si>
  <si>
    <t>调整往来账户明细科目</t>
  </si>
  <si>
    <t>6.7建行归还张璐燕借款</t>
  </si>
  <si>
    <t>依据法院调解书计提张璐燕借款利息</t>
  </si>
  <si>
    <t>张璐燕债权转让新疆宝发农资集团有限公司</t>
  </si>
  <si>
    <t>创晅（上海）能源科技有限责任公司</t>
  </si>
  <si>
    <t>收投资款</t>
  </si>
  <si>
    <t>注册资本出资</t>
  </si>
  <si>
    <t>支付张老师往来款</t>
  </si>
  <si>
    <t>收到张老师往来款</t>
  </si>
  <si>
    <t>新疆创享供应链管理服务有限公司</t>
  </si>
  <si>
    <t>支付张璐燕借款</t>
  </si>
  <si>
    <t>收到张璐燕借款</t>
  </si>
  <si>
    <t>支付往来款</t>
  </si>
  <si>
    <t>明细应付款</t>
  </si>
  <si>
    <t>返还租金</t>
  </si>
  <si>
    <t>银行存款日记账SGRJZ0656返还果园租金</t>
  </si>
  <si>
    <t>理财</t>
  </si>
  <si>
    <t>借款利息</t>
  </si>
  <si>
    <t>转入借款</t>
  </si>
  <si>
    <t>归还借张璐燕款项</t>
  </si>
  <si>
    <t>收到张璐燕转款</t>
  </si>
  <si>
    <t>向张璐燕还款</t>
  </si>
  <si>
    <t>6月乌市社保</t>
  </si>
  <si>
    <t>计提乌市6月工资</t>
  </si>
  <si>
    <t>7月乌市社保</t>
  </si>
  <si>
    <t>8月乌市社保</t>
  </si>
  <si>
    <t>计提乌市7月工资</t>
  </si>
  <si>
    <t>计提乌市8月工资</t>
  </si>
  <si>
    <t>计提乌市9月工资</t>
  </si>
  <si>
    <t>10月乌市社保</t>
  </si>
  <si>
    <t>11月乌市社保</t>
  </si>
  <si>
    <t>计提乌市10月工资</t>
  </si>
  <si>
    <t>12月乌市社保</t>
  </si>
  <si>
    <t>计提乌市11月工资</t>
  </si>
  <si>
    <t>1月乌市社保（张璐燕)</t>
  </si>
  <si>
    <t>计提乌市12月工资</t>
  </si>
  <si>
    <t>计提乌市1月工资</t>
  </si>
  <si>
    <t>2月乌市社保（张璐燕)</t>
  </si>
  <si>
    <t>3月乌市社保（张璐燕)</t>
  </si>
  <si>
    <t>计提乌市2月工资</t>
  </si>
  <si>
    <t>计提乌市3月社保</t>
  </si>
  <si>
    <t>4月乌市社保（张璐燕)</t>
  </si>
  <si>
    <t>计提乌市4月社保</t>
  </si>
  <si>
    <t>5月乌市社保（张璐燕)</t>
  </si>
  <si>
    <t>计提乌市5月工资</t>
  </si>
  <si>
    <t>支付且末电站维修费</t>
  </si>
  <si>
    <t>6月乌市社保（张璐燕）</t>
  </si>
  <si>
    <t>7月乌市社保（张璐燕）</t>
  </si>
  <si>
    <t>计提乌市6月个人社保（张璐燕）</t>
  </si>
  <si>
    <t>8月乌市社保（张璐燕）</t>
  </si>
  <si>
    <t>计提乌市8月个人社保（张璐燕）</t>
  </si>
  <si>
    <t>计提乌市2022.8月个人社保（张璐燕）</t>
  </si>
  <si>
    <t>9月乌市社保（张璐燕）</t>
  </si>
  <si>
    <t>10月乌市社保（张璐燕）</t>
  </si>
  <si>
    <t>乌市2022.9月个人社保（张璐燕）</t>
  </si>
  <si>
    <t>11月乌市社保（张璐燕）</t>
  </si>
  <si>
    <t>乌市2022.10月个人社保（张璐燕）</t>
  </si>
  <si>
    <t>12月乌市社保（张璐燕）</t>
  </si>
  <si>
    <t>乌市2022.11月个人社保（张璐燕）</t>
  </si>
  <si>
    <t>乌市2022.12月个人社保（张璐燕）</t>
  </si>
  <si>
    <t>1月乌市社保（张璐燕）</t>
  </si>
  <si>
    <t>2023.2月乌市社保（张璐燕）</t>
  </si>
  <si>
    <t>乌市2023.1月个人社保（张璐燕）</t>
  </si>
  <si>
    <t>归还董事长往来款（张璐燕）</t>
  </si>
  <si>
    <t>乌市2023.2月个人社保（张璐燕）</t>
  </si>
  <si>
    <t>2023.3月乌市社保（张璐燕）</t>
  </si>
  <si>
    <t>乌市2023.3月个人社保（张璐燕）</t>
  </si>
  <si>
    <t>2023.4月乌市社保（张璐燕）</t>
  </si>
  <si>
    <t>乌市2023.4月个人社保（张璐燕）</t>
  </si>
  <si>
    <t>2023.5月乌市社保（张璐燕）</t>
  </si>
  <si>
    <t>乌市2023.5月个人社保（张璐燕）</t>
  </si>
  <si>
    <t>2023.6月乌市社保（张璐燕）</t>
  </si>
  <si>
    <t>乌市2023.6月个人社保（张璐燕）</t>
  </si>
  <si>
    <t>2023.7月乌市社保（张璐燕）</t>
  </si>
  <si>
    <t>付董事长挂账款后期发票冲账</t>
  </si>
  <si>
    <t>付通力股份董事长招待费、办公费、</t>
  </si>
  <si>
    <t>乌市2023.7月个人社保（张璐燕）</t>
  </si>
  <si>
    <t>2023.8月乌市社保（张璐燕）</t>
  </si>
  <si>
    <t>乌市2023.8月个人社保（张璐燕）</t>
  </si>
  <si>
    <t>2023.9月乌市社保（张璐燕）</t>
  </si>
  <si>
    <t>乌市2023.9月个人社保（张璐燕）</t>
  </si>
  <si>
    <t>2023.10月乌市社保（张璐燕）</t>
  </si>
  <si>
    <t>2023.11月乌市社保（张璐燕）</t>
  </si>
  <si>
    <t>乌市2023.11月个人社保（张璐燕）</t>
  </si>
  <si>
    <t>调2022年6月记86#凭证且末电站往来串户</t>
  </si>
  <si>
    <t>李倩交张璐燕诉讼费、案件受理费</t>
  </si>
  <si>
    <t>张璐燕还款</t>
  </si>
  <si>
    <t>发票挂账</t>
  </si>
  <si>
    <t>巴州温和水电开发有限公司</t>
  </si>
  <si>
    <t>还欠款</t>
  </si>
  <si>
    <t>还董事长欠款</t>
  </si>
  <si>
    <t>银行存款日记账SGRJZ0738张璐燕还借款</t>
  </si>
  <si>
    <t>新疆帕拉菲精细化工股份有限公司</t>
  </si>
  <si>
    <t>还张璐燕借款</t>
  </si>
  <si>
    <t>归还张璐燕借款</t>
  </si>
  <si>
    <t>张璐燕归还借款</t>
  </si>
  <si>
    <t>收回张璐燕借款</t>
  </si>
  <si>
    <t>收张璐燕还款</t>
  </si>
  <si>
    <t>收张璐燕还借款</t>
  </si>
  <si>
    <t>已审核</t>
  </si>
  <si>
    <t>薛双双</t>
  </si>
  <si>
    <t>行标签</t>
  </si>
  <si>
    <t>求和项:发生</t>
  </si>
  <si>
    <t>总计</t>
  </si>
  <si>
    <t>(多项)</t>
  </si>
  <si>
    <t>理财收益</t>
    <phoneticPr fontId="1" type="noConversion"/>
  </si>
  <si>
    <t>转款</t>
    <phoneticPr fontId="1" type="noConversion"/>
  </si>
  <si>
    <t>(空白)</t>
  </si>
  <si>
    <t>计提借款利息，标准不详</t>
    <phoneticPr fontId="1" type="noConversion"/>
  </si>
  <si>
    <t>科目调整，原因不详</t>
    <phoneticPr fontId="1" type="noConversion"/>
  </si>
  <si>
    <t>2016年建账结转</t>
    <phoneticPr fontId="1" type="noConversion"/>
  </si>
  <si>
    <t>抵酒</t>
    <phoneticPr fontId="1" type="noConversion"/>
  </si>
  <si>
    <t>调账</t>
    <phoneticPr fontId="1" type="noConversion"/>
  </si>
  <si>
    <t>将应付七星建工二分公司款转给张老师</t>
    <phoneticPr fontId="1" type="noConversion"/>
  </si>
  <si>
    <t>调账</t>
    <phoneticPr fontId="1" type="noConversion"/>
  </si>
  <si>
    <t>工资扣社保</t>
    <phoneticPr fontId="1" type="noConversion"/>
  </si>
  <si>
    <t>5-30代张璐燕转款</t>
  </si>
  <si>
    <t>张老师社保</t>
  </si>
  <si>
    <t>转款张老师</t>
  </si>
  <si>
    <t>张老师5月社保</t>
  </si>
  <si>
    <t>调整往来</t>
  </si>
  <si>
    <t>张老师6月社保</t>
  </si>
  <si>
    <t>根据债权转让协议，调账</t>
  </si>
  <si>
    <t>8-11张璐燕报机票款</t>
  </si>
  <si>
    <t>张老师9套安置房价值</t>
    <phoneticPr fontId="1" type="noConversion"/>
  </si>
  <si>
    <t>向张老师支付安置房款</t>
    <phoneticPr fontId="1" type="noConversion"/>
  </si>
  <si>
    <t>项目</t>
    <phoneticPr fontId="1" type="noConversion"/>
  </si>
  <si>
    <t>金额</t>
    <phoneticPr fontId="1" type="noConversion"/>
  </si>
  <si>
    <t>张老师2号楼5套房款</t>
    <phoneticPr fontId="1" type="noConversion"/>
  </si>
  <si>
    <t>张老师4号楼房款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</si>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</sst>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D94D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3" fontId="2" fillId="0" borderId="0" xfId="0" applyNumberFormat="1" applyFont="1">
      <alignment vertical="center"/>
    </xf>
    <xf numFmtId="43" fontId="2" fillId="2" borderId="0" xfId="0" applyNumberFormat="1" applyFont="1" applyFill="1">
      <alignment vertical="center"/>
    </xf>
    <xf numFmtId="43" fontId="2" fillId="2" borderId="0" xfId="0" applyNumberFormat="1" applyFont="1" applyFill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3" fontId="0" fillId="0" borderId="0" xfId="1" applyFont="1">
      <alignment vertical="center"/>
    </xf>
    <xf numFmtId="43" fontId="2" fillId="0" borderId="0" xfId="1" applyFont="1">
      <alignment vertical="center"/>
    </xf>
    <xf numFmtId="0" fontId="2" fillId="3" borderId="0" xfId="0" applyFont="1" applyFill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dministrator" refreshedDate="45883.42202662037" createdVersion="8" refreshedVersion="8" minRefreshableVersion="3" recordCount="400" xr:uid="{F4649551-D3E7-40A0-B8EF-69349C4DA71D}">
  <cacheSource type="worksheet">
    <worksheetSource ref="A1:P490" sheet="明细"/>
  </cacheSource>
  <cacheFields count="16">
    <cacheField name="账簿" numFmtId="0">
      <sharedItems containsString="0" containsBlank="1" containsNumber="1" containsInteger="1" minValue="200" maxValue="902"/>
    </cacheField>
    <cacheField name="账簿名称" numFmtId="0">
      <sharedItems containsBlank="1" count="17">
        <s v="新疆通力房地产开发有限公司"/>
        <s v="新疆通力房地产开发有限公司库尔勒分公司"/>
        <s v="新疆通力房地产开发有限公司阿克苏分公司"/>
        <s v="新疆通力房地产开发有限公司拜城县分公司"/>
        <s v="阿克苏通力房地产开发有限公司"/>
        <s v="新疆元盛美华房地产开发有限责任公司"/>
        <s v="新疆民福房地产开发有限公司"/>
        <s v="创晅（上海）能源科技有限责任公司"/>
        <s v="新疆创享供应链管理服务有限公司"/>
        <s v="库尔勒市泉创商贸有限公司"/>
        <s v="新疆通力建设集团股份有限公司"/>
        <s v="新疆宝发农资集团有限公司"/>
        <s v="且末县通力水电有限责任公司"/>
        <s v="新疆通力塔格拉克水电有限公司"/>
        <s v="巴州温和水电开发有限公司"/>
        <s v="新疆帕拉菲精细化工股份有限公司"/>
        <m/>
      </sharedItems>
    </cacheField>
    <cacheField name="科目编码" numFmtId="0">
      <sharedItems containsBlank="1" containsMixedTypes="1" containsNumber="1" minValue="1122.01" maxValue="4001" count="13">
        <n v="2241.0300000000002"/>
        <n v="4001"/>
        <n v="1221.02"/>
        <n v="1221.03"/>
        <n v="2241.02"/>
        <s v="1221.05.02"/>
        <n v="2701.01"/>
        <n v="2701.02"/>
        <n v="1122.01"/>
        <n v="2203.0100000000002"/>
        <n v="2202.02"/>
        <n v="2241.0100000000002"/>
        <m/>
      </sharedItems>
    </cacheField>
    <cacheField name="科目名称" numFmtId="0">
      <sharedItems containsBlank="1"/>
    </cacheField>
    <cacheField name="年" numFmtId="0">
      <sharedItems containsString="0" containsBlank="1" containsNumber="1" containsInteger="1" minValue="2014" maxValue="2025"/>
    </cacheField>
    <cacheField name="月" numFmtId="0">
      <sharedItems containsString="0" containsBlank="1" containsNumber="1" containsInteger="1" minValue="1" maxValue="12"/>
    </cacheField>
    <cacheField name="号" numFmtId="0">
      <sharedItems containsString="0" containsBlank="1" containsNumber="1" containsInteger="1" minValue="1" maxValue="241"/>
    </cacheField>
    <cacheField name="摘要" numFmtId="0">
      <sharedItems containsBlank="1"/>
    </cacheField>
    <cacheField name="借方" numFmtId="0">
      <sharedItems containsString="0" containsBlank="1" containsNumber="1" minValue="-965843.92" maxValue="33413281.699999999"/>
    </cacheField>
    <cacheField name="贷方" numFmtId="0">
      <sharedItems containsString="0" containsBlank="1" containsNumber="1" minValue="-23000000" maxValue="33413281.699999999"/>
    </cacheField>
    <cacheField name="往来编码" numFmtId="0">
      <sharedItems containsBlank="1"/>
    </cacheField>
    <cacheField name="往来名称" numFmtId="0">
      <sharedItems containsBlank="1"/>
    </cacheField>
    <cacheField name="发生" numFmtId="0">
      <sharedItems containsString="0" containsBlank="1" containsNumber="1" minValue="-33413281.699999999" maxValue="33413281.699999999"/>
    </cacheField>
    <cacheField name="挂账方式" numFmtId="0">
      <sharedItems containsBlank="1"/>
    </cacheField>
    <cacheField name="说明" numFmtId="0">
      <sharedItems containsBlank="1"/>
    </cacheField>
    <cacheField name="调整" numFmtId="0">
      <sharedItems containsString="0" containsBlank="1" containsNumber="1" containsInteger="1" minValue="1" maxValue="3" count="4">
        <n v="1"/>
        <m/>
        <n v="3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0">
  <r>
    <n v="200"/>
    <x v="0"/>
    <x v="0"/>
    <s v="员工往来"/>
    <n v="2019"/>
    <n v="12"/>
    <n v="1"/>
    <s v="期初结转"/>
    <n v="0"/>
    <n v="1800000"/>
    <s v="yz0002"/>
    <s v="张璐燕"/>
    <n v="-1800000"/>
    <m/>
    <m/>
    <x v="0"/>
  </r>
  <r>
    <n v="200"/>
    <x v="0"/>
    <x v="1"/>
    <s v="实收资本"/>
    <n v="2019"/>
    <n v="12"/>
    <n v="1"/>
    <s v="期初结转"/>
    <n v="0"/>
    <n v="10000000"/>
    <s v="VEN00444"/>
    <s v="张璐燕"/>
    <n v="-10000000"/>
    <m/>
    <m/>
    <x v="1"/>
  </r>
  <r>
    <n v="200"/>
    <x v="0"/>
    <x v="0"/>
    <s v="员工往来"/>
    <n v="2023"/>
    <n v="12"/>
    <n v="2"/>
    <s v="支还款 张璐燕"/>
    <n v="1800000"/>
    <n v="0"/>
    <s v="yz0002"/>
    <s v="张璐燕"/>
    <n v="1800000"/>
    <m/>
    <m/>
    <x v="0"/>
  </r>
  <r>
    <n v="200"/>
    <x v="0"/>
    <x v="0"/>
    <s v="员工往来"/>
    <n v="2023"/>
    <n v="12"/>
    <n v="2"/>
    <s v="根据协议计提利息（2019.5.22-2023.12.3）"/>
    <n v="0"/>
    <n v="1959978.08"/>
    <s v="yz0002"/>
    <s v="张璐燕"/>
    <n v="-1959978.08"/>
    <m/>
    <s v="本金180万，利率24%，期限2019.5.22-2023.12.3，本金已归还"/>
    <x v="1"/>
  </r>
  <r>
    <n v="201"/>
    <x v="1"/>
    <x v="0"/>
    <s v="员工往来"/>
    <n v="2024"/>
    <n v="5"/>
    <n v="1"/>
    <s v="5-6库尔勒银行72392转款张璐燕"/>
    <n v="200000"/>
    <n v="0"/>
    <s v="yz0002"/>
    <s v="张璐燕"/>
    <n v="200000"/>
    <s v="银行"/>
    <m/>
    <x v="1"/>
  </r>
  <r>
    <n v="201"/>
    <x v="1"/>
    <x v="0"/>
    <s v="员工往来"/>
    <n v="2024"/>
    <n v="5"/>
    <n v="43"/>
    <s v="5-24库尔勒银行72392转款张璐燕"/>
    <n v="1500000"/>
    <n v="0"/>
    <s v="yz0002"/>
    <s v="张璐燕"/>
    <n v="1500000"/>
    <s v="银行"/>
    <m/>
    <x v="1"/>
  </r>
  <r>
    <n v="201"/>
    <x v="1"/>
    <x v="0"/>
    <s v="员工往来"/>
    <n v="2024"/>
    <n v="7"/>
    <n v="11"/>
    <s v="银行存款日记账SGRJZ0715转款 张璐燕"/>
    <n v="1000000"/>
    <n v="0"/>
    <s v="yz0002"/>
    <s v="张璐燕"/>
    <n v="1000000"/>
    <s v="银行"/>
    <m/>
    <x v="1"/>
  </r>
  <r>
    <n v="201"/>
    <x v="1"/>
    <x v="0"/>
    <s v="员工往来"/>
    <n v="2024"/>
    <n v="8"/>
    <n v="6"/>
    <s v="8-3现金日记账SGRJZ1144转张璐燕款"/>
    <n v="50000"/>
    <n v="0"/>
    <s v="yz0002"/>
    <s v="张璐燕"/>
    <n v="50000"/>
    <s v="银行"/>
    <m/>
    <x v="1"/>
  </r>
  <r>
    <n v="201"/>
    <x v="1"/>
    <x v="0"/>
    <s v="员工往来"/>
    <n v="2024"/>
    <n v="8"/>
    <n v="44"/>
    <s v="银行存款日记账SGRJZ1387还张璐燕款"/>
    <n v="146888"/>
    <n v="0"/>
    <s v="yz0002"/>
    <s v="张璐燕"/>
    <n v="146888"/>
    <s v="银行"/>
    <m/>
    <x v="1"/>
  </r>
  <r>
    <n v="201"/>
    <x v="1"/>
    <x v="0"/>
    <s v="员工往来"/>
    <n v="2024"/>
    <n v="8"/>
    <n v="47"/>
    <s v="8-24农商2813银行存款日记账SGRJZ1408还张璐燕款"/>
    <n v="110000"/>
    <n v="0"/>
    <s v="yz0002"/>
    <s v="张璐燕"/>
    <n v="110000"/>
    <s v="银行"/>
    <m/>
    <x v="1"/>
  </r>
  <r>
    <n v="201"/>
    <x v="1"/>
    <x v="0"/>
    <s v="员工往来"/>
    <n v="2024"/>
    <n v="8"/>
    <n v="53"/>
    <s v="银行存款日记账SGRJZ1438转款"/>
    <n v="730000"/>
    <n v="0"/>
    <s v="yz0002"/>
    <s v="张璐燕"/>
    <n v="730000"/>
    <s v="银行"/>
    <m/>
    <x v="1"/>
  </r>
  <r>
    <n v="201"/>
    <x v="1"/>
    <x v="0"/>
    <s v="员工往来"/>
    <n v="2024"/>
    <n v="8"/>
    <n v="65"/>
    <s v="银行存款日记账SGRJZ1481转款"/>
    <n v="200000"/>
    <n v="0"/>
    <s v="yz0002"/>
    <s v="张璐燕"/>
    <n v="200000"/>
    <s v="银行"/>
    <m/>
    <x v="1"/>
  </r>
  <r>
    <n v="201"/>
    <x v="1"/>
    <x v="0"/>
    <s v="员工往来"/>
    <n v="2024"/>
    <n v="9"/>
    <n v="41"/>
    <s v="9-24银行存款日记账SGRJZ1833转款"/>
    <n v="60000"/>
    <n v="0"/>
    <s v="yz0002"/>
    <s v="张璐燕"/>
    <n v="60000"/>
    <s v="银行"/>
    <m/>
    <x v="1"/>
  </r>
  <r>
    <n v="201"/>
    <x v="1"/>
    <x v="0"/>
    <s v="员工往来"/>
    <n v="2024"/>
    <n v="9"/>
    <n v="51"/>
    <s v="9-25银行存款日记账SGRJZ1854转款张璐燕"/>
    <n v="160000"/>
    <n v="0"/>
    <s v="yz0002"/>
    <s v="张璐燕"/>
    <n v="160000"/>
    <s v="银行"/>
    <m/>
    <x v="1"/>
  </r>
  <r>
    <n v="201"/>
    <x v="1"/>
    <x v="0"/>
    <s v="员工往来"/>
    <n v="2024"/>
    <n v="9"/>
    <n v="63"/>
    <s v="现金日记账SGRJZ1888转款张璐燕"/>
    <n v="20100"/>
    <n v="0"/>
    <s v="yz0002"/>
    <s v="张璐燕"/>
    <n v="20100"/>
    <s v="银行"/>
    <m/>
    <x v="1"/>
  </r>
  <r>
    <n v="201"/>
    <x v="1"/>
    <x v="0"/>
    <s v="员工往来"/>
    <n v="2024"/>
    <n v="10"/>
    <n v="27"/>
    <s v="银行存款日记账SGRJZ2123转款张璐燕"/>
    <n v="40000"/>
    <n v="0"/>
    <s v="yz0002"/>
    <s v="张璐燕"/>
    <n v="40000"/>
    <s v="银行"/>
    <m/>
    <x v="1"/>
  </r>
  <r>
    <n v="201"/>
    <x v="1"/>
    <x v="0"/>
    <s v="员工往来"/>
    <n v="2024"/>
    <n v="10"/>
    <n v="57"/>
    <s v="银行存款日记账SGRJZ2166转款 张璐燕"/>
    <n v="131000"/>
    <n v="0"/>
    <s v="yz0002"/>
    <s v="张璐燕"/>
    <n v="131000"/>
    <s v="银行"/>
    <m/>
    <x v="1"/>
  </r>
  <r>
    <n v="201"/>
    <x v="1"/>
    <x v="0"/>
    <s v="员工往来"/>
    <n v="2024"/>
    <n v="11"/>
    <n v="43"/>
    <s v="银行存款日记账SGRJZ2554转张璐燕款"/>
    <n v="50000"/>
    <n v="0"/>
    <s v="yz0002"/>
    <s v="张璐燕"/>
    <n v="50000"/>
    <s v="银行"/>
    <m/>
    <x v="1"/>
  </r>
  <r>
    <n v="201"/>
    <x v="1"/>
    <x v="0"/>
    <s v="员工往来"/>
    <n v="2024"/>
    <n v="11"/>
    <n v="46"/>
    <s v="银行存款日记账SGRJZ2578转款 张璐燕"/>
    <n v="2000000"/>
    <n v="0"/>
    <s v="yz0002"/>
    <s v="张璐燕"/>
    <n v="2000000"/>
    <s v="银行"/>
    <m/>
    <x v="1"/>
  </r>
  <r>
    <n v="201"/>
    <x v="1"/>
    <x v="0"/>
    <s v="员工往来"/>
    <n v="2024"/>
    <n v="12"/>
    <n v="6"/>
    <s v="银行存款日记账SGRJZ2690转张璐燕款"/>
    <n v="8000000"/>
    <n v="0"/>
    <s v="yz0002"/>
    <s v="张璐燕"/>
    <n v="8000000"/>
    <s v="银行"/>
    <m/>
    <x v="1"/>
  </r>
  <r>
    <n v="201"/>
    <x v="1"/>
    <x v="0"/>
    <s v="员工往来"/>
    <n v="2024"/>
    <n v="12"/>
    <n v="39"/>
    <s v="银行存款日记账SGRJZ3042张璐燕报票"/>
    <n v="10594.12"/>
    <n v="0"/>
    <s v="yz0002"/>
    <s v="张璐燕"/>
    <n v="10594.12"/>
    <m/>
    <m/>
    <x v="0"/>
  </r>
  <r>
    <n v="201"/>
    <x v="1"/>
    <x v="0"/>
    <s v="员工往来"/>
    <n v="2024"/>
    <n v="12"/>
    <n v="39"/>
    <s v="12-31银行存款日记账SGRJZ3042张璐燕报票"/>
    <n v="0"/>
    <n v="10594.12"/>
    <s v="yz0002"/>
    <s v="张璐燕"/>
    <n v="-10594.12"/>
    <m/>
    <m/>
    <x v="0"/>
  </r>
  <r>
    <n v="201"/>
    <x v="1"/>
    <x v="0"/>
    <s v="员工往来"/>
    <n v="2025"/>
    <n v="2"/>
    <n v="13"/>
    <s v="银行存款日记账SGRJZ3531咨询服务费 四川芮彤文化科技有限公司"/>
    <n v="0"/>
    <n v="200000"/>
    <s v="yz0002"/>
    <s v="张璐燕"/>
    <n v="-200000"/>
    <s v="银行"/>
    <m/>
    <x v="1"/>
  </r>
  <r>
    <n v="201"/>
    <x v="1"/>
    <x v="0"/>
    <s v="员工往来"/>
    <n v="2025"/>
    <n v="3"/>
    <n v="11"/>
    <s v="银行存款日记账SGRJZ3795张璐燕转入款"/>
    <n v="0"/>
    <n v="5000000"/>
    <s v="yz0002"/>
    <s v="张璐燕"/>
    <n v="-5000000"/>
    <s v="银行"/>
    <m/>
    <x v="0"/>
  </r>
  <r>
    <n v="201"/>
    <x v="1"/>
    <x v="0"/>
    <s v="员工往来"/>
    <n v="2025"/>
    <n v="3"/>
    <n v="11"/>
    <s v="银行存款日记账SGRJZ3825张璐燕转入款"/>
    <n v="0"/>
    <n v="5000000"/>
    <s v="yz0002"/>
    <s v="张璐燕"/>
    <n v="-5000000"/>
    <s v="银行"/>
    <m/>
    <x v="0"/>
  </r>
  <r>
    <n v="201"/>
    <x v="1"/>
    <x v="0"/>
    <s v="员工往来"/>
    <n v="2025"/>
    <n v="3"/>
    <n v="19"/>
    <s v="银行存款日记账SGRJZ3826转款 张璐燕"/>
    <n v="10000000"/>
    <n v="0"/>
    <s v="yz0002"/>
    <s v="张璐燕"/>
    <n v="10000000"/>
    <s v="银行"/>
    <m/>
    <x v="0"/>
  </r>
  <r>
    <n v="201"/>
    <x v="1"/>
    <x v="0"/>
    <s v="员工往来"/>
    <n v="2025"/>
    <n v="3"/>
    <n v="23"/>
    <s v="3-17调2023年12月6#凭证调2020年-2022年内部往来发生额科目张璐燕维度错误（与欧总沟通）"/>
    <n v="0"/>
    <n v="-23000000"/>
    <s v="yz0002"/>
    <s v="张璐燕"/>
    <n v="23000000"/>
    <m/>
    <m/>
    <x v="0"/>
  </r>
  <r>
    <n v="201"/>
    <x v="1"/>
    <x v="2"/>
    <s v="供应商往来"/>
    <n v="2025"/>
    <n v="3"/>
    <n v="23"/>
    <s v="3-17调2023年12月6#凭证调2020年-2022年内部往来发生额科目张璐燕维度错误（与欧总沟通）"/>
    <n v="0"/>
    <n v="23000000"/>
    <s v="VEN00444"/>
    <s v="张璐燕"/>
    <n v="-23000000"/>
    <m/>
    <m/>
    <x v="0"/>
  </r>
  <r>
    <n v="203"/>
    <x v="2"/>
    <x v="0"/>
    <s v="员工往来"/>
    <n v="2019"/>
    <n v="12"/>
    <n v="1"/>
    <s v="期初结转"/>
    <n v="0"/>
    <n v="-322199.84000000003"/>
    <s v="yz0002"/>
    <s v="张璐燕"/>
    <n v="322199.84000000003"/>
    <m/>
    <m/>
    <x v="0"/>
  </r>
  <r>
    <n v="203"/>
    <x v="2"/>
    <x v="0"/>
    <s v="员工往来"/>
    <n v="2020"/>
    <n v="4"/>
    <n v="34"/>
    <s v="退C2-02、03商铺押金"/>
    <n v="14500"/>
    <n v="0"/>
    <s v="yz0002"/>
    <s v="张璐燕"/>
    <n v="14500"/>
    <m/>
    <m/>
    <x v="0"/>
  </r>
  <r>
    <n v="203"/>
    <x v="2"/>
    <x v="0"/>
    <s v="员工往来"/>
    <n v="2020"/>
    <n v="6"/>
    <n v="13"/>
    <s v="退吐尼亚孜·沙吾提多浪小镇场地租赁费"/>
    <n v="69753.5"/>
    <n v="0"/>
    <s v="yz0002"/>
    <s v="张璐燕"/>
    <n v="69753.5"/>
    <m/>
    <m/>
    <x v="0"/>
  </r>
  <r>
    <n v="203"/>
    <x v="2"/>
    <x v="0"/>
    <s v="员工往来"/>
    <n v="2020"/>
    <n v="11"/>
    <n v="14"/>
    <s v="退C9-3-401冯浪浪契税"/>
    <n v="3305"/>
    <n v="0"/>
    <s v="yz0002"/>
    <s v="张璐燕"/>
    <n v="3305"/>
    <m/>
    <m/>
    <x v="0"/>
  </r>
  <r>
    <n v="203"/>
    <x v="2"/>
    <x v="0"/>
    <s v="员工往来"/>
    <n v="2020"/>
    <n v="11"/>
    <n v="15"/>
    <s v="退房产证代办费"/>
    <n v="540"/>
    <n v="0"/>
    <s v="yz0002"/>
    <s v="张璐燕"/>
    <n v="540"/>
    <m/>
    <m/>
    <x v="0"/>
  </r>
  <r>
    <n v="203"/>
    <x v="2"/>
    <x v="0"/>
    <s v="员工往来"/>
    <n v="2020"/>
    <n v="12"/>
    <n v="10"/>
    <s v="退左热木·阿吾提C9-2-102契税"/>
    <n v="1861.56"/>
    <n v="0"/>
    <s v="yz0002"/>
    <s v="张璐燕"/>
    <n v="1861.56"/>
    <m/>
    <m/>
    <x v="0"/>
  </r>
  <r>
    <n v="203"/>
    <x v="2"/>
    <x v="0"/>
    <s v="员工往来"/>
    <n v="2021"/>
    <n v="1"/>
    <n v="19"/>
    <s v="支C9-2-302范天胜契税"/>
    <n v="3205"/>
    <n v="0"/>
    <s v="yz0002"/>
    <s v="张璐燕"/>
    <n v="3205"/>
    <m/>
    <m/>
    <x v="0"/>
  </r>
  <r>
    <n v="203"/>
    <x v="2"/>
    <x v="0"/>
    <s v="员工往来"/>
    <n v="2021"/>
    <n v="1"/>
    <n v="20"/>
    <s v="支C9-3-501赵彬契税"/>
    <n v="2689"/>
    <n v="0"/>
    <s v="yz0002"/>
    <s v="张璐燕"/>
    <n v="2689"/>
    <m/>
    <m/>
    <x v="0"/>
  </r>
  <r>
    <n v="203"/>
    <x v="2"/>
    <x v="0"/>
    <s v="员工往来"/>
    <n v="2021"/>
    <n v="1"/>
    <n v="21"/>
    <s v="支C9-3-101阿力木江·阿吾提契维修基金"/>
    <n v="5584.68"/>
    <n v="0"/>
    <s v="yz0002"/>
    <s v="张璐燕"/>
    <n v="5584.68"/>
    <m/>
    <m/>
    <x v="0"/>
  </r>
  <r>
    <n v="203"/>
    <x v="2"/>
    <x v="0"/>
    <s v="员工往来"/>
    <n v="2021"/>
    <n v="2"/>
    <n v="10"/>
    <s v="支李娟交C9-1-102住户契税"/>
    <n v="2806.13"/>
    <n v="0"/>
    <s v="yz0002"/>
    <s v="张璐燕"/>
    <n v="2806.13"/>
    <m/>
    <m/>
    <x v="0"/>
  </r>
  <r>
    <n v="203"/>
    <x v="2"/>
    <x v="0"/>
    <s v="员工往来"/>
    <n v="2021"/>
    <n v="4"/>
    <n v="11"/>
    <s v="退A12-1-602阿娜古丽·赛麦提房产证代办费"/>
    <n v="540"/>
    <n v="0"/>
    <s v="yz0002"/>
    <s v="张璐燕"/>
    <n v="540"/>
    <m/>
    <m/>
    <x v="0"/>
  </r>
  <r>
    <n v="203"/>
    <x v="2"/>
    <x v="0"/>
    <s v="员工往来"/>
    <n v="2021"/>
    <n v="4"/>
    <n v="12"/>
    <s v="退C4-1-201阿依先木·麦提托合提维修基金"/>
    <n v="4533"/>
    <n v="0"/>
    <s v="yz0002"/>
    <s v="张璐燕"/>
    <n v="4533"/>
    <m/>
    <m/>
    <x v="0"/>
  </r>
  <r>
    <n v="203"/>
    <x v="2"/>
    <x v="3"/>
    <s v="员工往来"/>
    <n v="2022"/>
    <n v="3"/>
    <n v="5"/>
    <s v="退怡和15A-501何山办证费"/>
    <n v="1000"/>
    <n v="0"/>
    <s v="yz0002"/>
    <s v="张璐燕"/>
    <n v="1000"/>
    <m/>
    <m/>
    <x v="0"/>
  </r>
  <r>
    <n v="203"/>
    <x v="2"/>
    <x v="3"/>
    <s v="员工往来"/>
    <n v="2022"/>
    <n v="3"/>
    <n v="5"/>
    <s v="退怡和15A-503何平萍办证费"/>
    <n v="1000"/>
    <n v="0"/>
    <s v="yz0002"/>
    <s v="张璐燕"/>
    <n v="1000"/>
    <m/>
    <m/>
    <x v="0"/>
  </r>
  <r>
    <n v="203"/>
    <x v="2"/>
    <x v="3"/>
    <s v="员工往来"/>
    <n v="2022"/>
    <n v="4"/>
    <n v="6"/>
    <s v="退多浪小镇1期C9-2-202"/>
    <n v="3005"/>
    <n v="0"/>
    <s v="yz0002"/>
    <s v="张璐燕"/>
    <n v="3005"/>
    <m/>
    <m/>
    <x v="0"/>
  </r>
  <r>
    <n v="203"/>
    <x v="2"/>
    <x v="3"/>
    <s v="员工往来"/>
    <n v="2022"/>
    <n v="6"/>
    <n v="4"/>
    <s v="退莫明·尕依斯C4-1-202维修基金"/>
    <n v="4349"/>
    <n v="0"/>
    <s v="yz0002"/>
    <s v="张璐燕"/>
    <n v="4349"/>
    <m/>
    <m/>
    <x v="0"/>
  </r>
  <r>
    <n v="203"/>
    <x v="2"/>
    <x v="3"/>
    <s v="员工往来"/>
    <n v="2022"/>
    <n v="9"/>
    <n v="6"/>
    <s v="退多浪小镇A11-1-102艾买提江维修基金及代办费"/>
    <n v="8928.68"/>
    <n v="0"/>
    <s v="yz0002"/>
    <s v="张璐燕"/>
    <n v="8928.68"/>
    <m/>
    <m/>
    <x v="0"/>
  </r>
  <r>
    <n v="203"/>
    <x v="2"/>
    <x v="3"/>
    <s v="员工往来"/>
    <n v="2023"/>
    <n v="1"/>
    <n v="1"/>
    <s v="支付李二伯多浪小镇C9-2-502代办费及电视入网费"/>
    <n v="895"/>
    <n v="0"/>
    <s v="yz0002"/>
    <s v="张璐燕"/>
    <n v="895"/>
    <m/>
    <m/>
    <x v="0"/>
  </r>
  <r>
    <n v="203"/>
    <x v="2"/>
    <x v="0"/>
    <s v="员工往来"/>
    <n v="2023"/>
    <n v="11"/>
    <n v="5"/>
    <s v="收到张璐燕还款"/>
    <n v="0"/>
    <n v="431517.71"/>
    <s v="yz0002"/>
    <s v="张璐燕"/>
    <n v="-431517.71"/>
    <m/>
    <m/>
    <x v="0"/>
  </r>
  <r>
    <n v="203"/>
    <x v="2"/>
    <x v="3"/>
    <s v="员工往来"/>
    <n v="2023"/>
    <n v="11"/>
    <n v="5"/>
    <s v="收到张璐燕还款"/>
    <n v="0"/>
    <n v="19177.68"/>
    <s v="yz0002"/>
    <s v="张璐燕"/>
    <n v="-19177.68"/>
    <m/>
    <m/>
    <x v="0"/>
  </r>
  <r>
    <n v="204"/>
    <x v="3"/>
    <x v="0"/>
    <s v="员工往来"/>
    <n v="2021"/>
    <n v="3"/>
    <n v="7"/>
    <s v="退艾尼班木·肉孜7-1-301契税维修基金7-1-301契税维修基金"/>
    <n v="3744.27"/>
    <n v="0"/>
    <s v="yz0002"/>
    <s v="张璐燕"/>
    <n v="3744.27"/>
    <m/>
    <m/>
    <x v="0"/>
  </r>
  <r>
    <n v="204"/>
    <x v="3"/>
    <x v="0"/>
    <s v="员工往来"/>
    <n v="2021"/>
    <n v="3"/>
    <n v="10"/>
    <s v="退古丽克孜·艾买提7-2-302契税维修基金"/>
    <n v="3629.45"/>
    <n v="0"/>
    <s v="yz0002"/>
    <s v="张璐燕"/>
    <n v="3629.45"/>
    <m/>
    <m/>
    <x v="0"/>
  </r>
  <r>
    <n v="204"/>
    <x v="3"/>
    <x v="0"/>
    <s v="员工往来"/>
    <n v="2021"/>
    <n v="3"/>
    <n v="21"/>
    <s v="退迪来赛·马木提7-1-1201契税维修基金款"/>
    <n v="5761.78"/>
    <n v="0"/>
    <s v="yz0002"/>
    <s v="张璐燕"/>
    <n v="5761.78"/>
    <m/>
    <m/>
    <x v="0"/>
  </r>
  <r>
    <n v="204"/>
    <x v="3"/>
    <x v="0"/>
    <s v="员工往来"/>
    <n v="2023"/>
    <n v="11"/>
    <n v="5"/>
    <s v="收到张璐燕往来款"/>
    <n v="0"/>
    <n v="13135.5"/>
    <s v="yz0002"/>
    <s v="张璐燕"/>
    <n v="-13135.5"/>
    <m/>
    <m/>
    <x v="0"/>
  </r>
  <r>
    <n v="204"/>
    <x v="3"/>
    <x v="0"/>
    <s v="员工往来"/>
    <n v="2024"/>
    <n v="4"/>
    <n v="2"/>
    <s v="调整核算维度辅助挂账"/>
    <n v="0"/>
    <n v="-13135.5"/>
    <s v="yz0002"/>
    <s v="张璐燕"/>
    <n v="13135.5"/>
    <m/>
    <m/>
    <x v="0"/>
  </r>
  <r>
    <n v="204"/>
    <x v="3"/>
    <x v="0"/>
    <s v="员工往来"/>
    <n v="2024"/>
    <n v="4"/>
    <n v="2"/>
    <s v="调整核算维度辅助挂账"/>
    <n v="0"/>
    <n v="13135.5"/>
    <s v="yz0002"/>
    <s v="张璐燕"/>
    <n v="-13135.5"/>
    <m/>
    <m/>
    <x v="0"/>
  </r>
  <r>
    <n v="205"/>
    <x v="4"/>
    <x v="4"/>
    <s v="供应商往来"/>
    <n v="2019"/>
    <n v="12"/>
    <n v="1"/>
    <s v="期初结转"/>
    <n v="0"/>
    <n v="795716.75"/>
    <s v="VEN00444"/>
    <s v="张璐燕"/>
    <n v="-795716.75"/>
    <m/>
    <m/>
    <x v="0"/>
  </r>
  <r>
    <n v="205"/>
    <x v="4"/>
    <x v="0"/>
    <s v="员工往来"/>
    <n v="2020"/>
    <n v="1"/>
    <n v="26"/>
    <s v="退C16-5商铺租金"/>
    <n v="20000"/>
    <n v="0"/>
    <s v="yz0002"/>
    <s v="张璐燕"/>
    <n v="20000"/>
    <m/>
    <m/>
    <x v="0"/>
  </r>
  <r>
    <n v="205"/>
    <x v="4"/>
    <x v="0"/>
    <s v="员工往来"/>
    <n v="2020"/>
    <n v="1"/>
    <n v="35"/>
    <s v="代付物业公司物业费及暖气费"/>
    <n v="8207"/>
    <n v="0"/>
    <s v="yz0002"/>
    <s v="张璐燕"/>
    <n v="8207"/>
    <m/>
    <m/>
    <x v="0"/>
  </r>
  <r>
    <n v="205"/>
    <x v="4"/>
    <x v="0"/>
    <s v="员工往来"/>
    <n v="2020"/>
    <n v="3"/>
    <n v="74"/>
    <s v="支7-2-701李安伦办证费"/>
    <n v="550"/>
    <n v="0"/>
    <s v="yz0002"/>
    <s v="张璐燕"/>
    <n v="550"/>
    <m/>
    <m/>
    <x v="0"/>
  </r>
  <r>
    <n v="205"/>
    <x v="4"/>
    <x v="0"/>
    <s v="员工往来"/>
    <n v="2020"/>
    <n v="3"/>
    <n v="75"/>
    <s v="退7-2-202康国生契税"/>
    <n v="4485"/>
    <n v="0"/>
    <s v="yz0002"/>
    <s v="张璐燕"/>
    <n v="4485"/>
    <m/>
    <m/>
    <x v="0"/>
  </r>
  <r>
    <n v="205"/>
    <x v="4"/>
    <x v="0"/>
    <s v="员工往来"/>
    <n v="2020"/>
    <n v="4"/>
    <n v="103"/>
    <s v="退康泰7-2-401付国琴办证费"/>
    <n v="460"/>
    <n v="0"/>
    <s v="yz0002"/>
    <s v="张璐燕"/>
    <n v="460"/>
    <m/>
    <m/>
    <x v="0"/>
  </r>
  <r>
    <n v="205"/>
    <x v="4"/>
    <x v="0"/>
    <s v="员工往来"/>
    <n v="2020"/>
    <n v="4"/>
    <n v="104"/>
    <s v="退康泰6-3-501冯峰办证费"/>
    <n v="460"/>
    <n v="0"/>
    <s v="yz0002"/>
    <s v="张璐燕"/>
    <n v="460"/>
    <m/>
    <m/>
    <x v="0"/>
  </r>
  <r>
    <n v="205"/>
    <x v="4"/>
    <x v="0"/>
    <s v="员工往来"/>
    <n v="2020"/>
    <n v="4"/>
    <n v="105"/>
    <s v="退康泰7-2-302郑红霞办证费"/>
    <n v="460"/>
    <n v="0"/>
    <s v="yz0002"/>
    <s v="张璐燕"/>
    <n v="460"/>
    <m/>
    <m/>
    <x v="0"/>
  </r>
  <r>
    <n v="205"/>
    <x v="4"/>
    <x v="0"/>
    <s v="员工往来"/>
    <n v="2020"/>
    <n v="4"/>
    <n v="106"/>
    <s v="退康泰1-4-401赵小弟办证费"/>
    <n v="540"/>
    <n v="0"/>
    <s v="yz0002"/>
    <s v="张璐燕"/>
    <n v="540"/>
    <m/>
    <m/>
    <x v="0"/>
  </r>
  <r>
    <n v="205"/>
    <x v="4"/>
    <x v="0"/>
    <s v="员工往来"/>
    <n v="2020"/>
    <n v="4"/>
    <n v="107"/>
    <s v="退康泰5-3-401阮盛君办证费"/>
    <n v="550"/>
    <n v="0"/>
    <s v="yz0002"/>
    <s v="张璐燕"/>
    <n v="550"/>
    <m/>
    <m/>
    <x v="0"/>
  </r>
  <r>
    <n v="205"/>
    <x v="4"/>
    <x v="0"/>
    <s v="员工往来"/>
    <n v="2020"/>
    <n v="4"/>
    <n v="108"/>
    <s v="退康泰1-2-601刘俊树办证费"/>
    <n v="540"/>
    <n v="0"/>
    <s v="yz0002"/>
    <s v="张璐燕"/>
    <n v="540"/>
    <m/>
    <m/>
    <x v="0"/>
  </r>
  <r>
    <n v="205"/>
    <x v="4"/>
    <x v="0"/>
    <s v="员工往来"/>
    <n v="2020"/>
    <n v="4"/>
    <n v="110"/>
    <s v="退康泰7-4-502苗磊契税"/>
    <n v="4470.04"/>
    <n v="0"/>
    <s v="yz0002"/>
    <s v="张璐燕"/>
    <n v="4470.04"/>
    <m/>
    <m/>
    <x v="0"/>
  </r>
  <r>
    <n v="205"/>
    <x v="4"/>
    <x v="0"/>
    <s v="员工往来"/>
    <n v="2020"/>
    <n v="4"/>
    <n v="122"/>
    <s v="支他项权证、房产证工本费"/>
    <n v="2080"/>
    <n v="0"/>
    <s v="yz0002"/>
    <s v="张璐燕"/>
    <n v="2080"/>
    <m/>
    <m/>
    <x v="0"/>
  </r>
  <r>
    <n v="205"/>
    <x v="4"/>
    <x v="0"/>
    <s v="员工往来"/>
    <n v="2020"/>
    <n v="5"/>
    <n v="37"/>
    <s v="收王金川康泰1#商铺款刷卡"/>
    <n v="0"/>
    <n v="100000"/>
    <s v="yz0002"/>
    <s v="张璐燕"/>
    <n v="-100000"/>
    <m/>
    <m/>
    <x v="0"/>
  </r>
  <r>
    <n v="205"/>
    <x v="4"/>
    <x v="0"/>
    <s v="员工往来"/>
    <n v="2020"/>
    <n v="5"/>
    <n v="44"/>
    <s v="支郭满庆办证费"/>
    <n v="2720"/>
    <n v="0"/>
    <s v="yz0002"/>
    <s v="张璐燕"/>
    <n v="2720"/>
    <m/>
    <m/>
    <x v="0"/>
  </r>
  <r>
    <n v="205"/>
    <x v="4"/>
    <x v="0"/>
    <s v="员工往来"/>
    <n v="2020"/>
    <n v="5"/>
    <n v="49"/>
    <s v="退康泰7-1-801李爱梅契税"/>
    <n v="4561.37"/>
    <n v="0"/>
    <s v="yz0002"/>
    <s v="张璐燕"/>
    <n v="4561.37"/>
    <m/>
    <m/>
    <x v="0"/>
  </r>
  <r>
    <n v="205"/>
    <x v="4"/>
    <x v="0"/>
    <s v="员工往来"/>
    <n v="2020"/>
    <n v="5"/>
    <n v="50"/>
    <s v="退康泰7-1-701郑家洪办证费"/>
    <n v="460"/>
    <n v="0"/>
    <s v="yz0002"/>
    <s v="张璐燕"/>
    <n v="460"/>
    <m/>
    <m/>
    <x v="0"/>
  </r>
  <r>
    <n v="205"/>
    <x v="4"/>
    <x v="0"/>
    <s v="员工往来"/>
    <n v="2020"/>
    <n v="5"/>
    <n v="51"/>
    <s v="退康泰1-1-902陈淑源办证费"/>
    <n v="460"/>
    <n v="0"/>
    <s v="yz0002"/>
    <s v="张璐燕"/>
    <n v="460"/>
    <m/>
    <m/>
    <x v="0"/>
  </r>
  <r>
    <n v="205"/>
    <x v="4"/>
    <x v="0"/>
    <s v="员工往来"/>
    <n v="2020"/>
    <n v="6"/>
    <n v="31"/>
    <s v="退康泰7-5-302杜秀萍房产证代办费"/>
    <n v="540"/>
    <n v="0"/>
    <s v="yz0002"/>
    <s v="张璐燕"/>
    <n v="540"/>
    <m/>
    <m/>
    <x v="0"/>
  </r>
  <r>
    <n v="205"/>
    <x v="4"/>
    <x v="0"/>
    <s v="员工往来"/>
    <n v="2020"/>
    <n v="7"/>
    <n v="79"/>
    <s v="退康泰6-3-401漆爱明契税"/>
    <n v="5277.76"/>
    <n v="0"/>
    <s v="yz0002"/>
    <s v="张璐燕"/>
    <n v="5277.76"/>
    <m/>
    <m/>
    <x v="0"/>
  </r>
  <r>
    <n v="205"/>
    <x v="4"/>
    <x v="0"/>
    <s v="员工往来"/>
    <n v="2020"/>
    <n v="7"/>
    <n v="80"/>
    <s v="退康泰6-1-201尤正民契税"/>
    <n v="5896.39"/>
    <n v="0"/>
    <s v="yz0002"/>
    <s v="张璐燕"/>
    <n v="5896.39"/>
    <m/>
    <m/>
    <x v="0"/>
  </r>
  <r>
    <n v="205"/>
    <x v="4"/>
    <x v="0"/>
    <s v="员工往来"/>
    <n v="2020"/>
    <n v="7"/>
    <n v="81"/>
    <s v="退C9-3-402宋江南契税"/>
    <n v="5455"/>
    <n v="0"/>
    <s v="yz0002"/>
    <s v="张璐燕"/>
    <n v="5455"/>
    <m/>
    <m/>
    <x v="0"/>
  </r>
  <r>
    <n v="205"/>
    <x v="4"/>
    <x v="0"/>
    <s v="员工往来"/>
    <n v="2020"/>
    <n v="7"/>
    <n v="88"/>
    <s v="退7-5-401安东方办证费"/>
    <n v="540"/>
    <n v="0"/>
    <s v="yz0002"/>
    <s v="张璐燕"/>
    <n v="540"/>
    <m/>
    <m/>
    <x v="0"/>
  </r>
  <r>
    <n v="205"/>
    <x v="4"/>
    <x v="0"/>
    <s v="员工往来"/>
    <n v="2020"/>
    <n v="7"/>
    <n v="89"/>
    <s v="退7-3-302代娇阳办证费"/>
    <n v="460"/>
    <n v="0"/>
    <s v="yz0002"/>
    <s v="张璐燕"/>
    <n v="460"/>
    <m/>
    <m/>
    <x v="0"/>
  </r>
  <r>
    <n v="205"/>
    <x v="4"/>
    <x v="0"/>
    <s v="员工往来"/>
    <n v="2020"/>
    <n v="7"/>
    <n v="92"/>
    <s v="退7-1-602程中原办证费"/>
    <n v="540"/>
    <n v="0"/>
    <s v="yz0002"/>
    <s v="张璐燕"/>
    <n v="540"/>
    <m/>
    <m/>
    <x v="0"/>
  </r>
  <r>
    <n v="205"/>
    <x v="4"/>
    <x v="0"/>
    <s v="员工往来"/>
    <n v="2020"/>
    <n v="7"/>
    <n v="93"/>
    <s v="退7-5-101刘万其办证费"/>
    <n v="550"/>
    <n v="0"/>
    <s v="yz0002"/>
    <s v="张璐燕"/>
    <n v="550"/>
    <m/>
    <m/>
    <x v="0"/>
  </r>
  <r>
    <n v="205"/>
    <x v="4"/>
    <x v="0"/>
    <s v="员工往来"/>
    <n v="2020"/>
    <n v="7"/>
    <n v="103"/>
    <s v="退康泰6-4-402陈维强办证费"/>
    <n v="540"/>
    <n v="0"/>
    <s v="yz0002"/>
    <s v="张璐燕"/>
    <n v="540"/>
    <m/>
    <m/>
    <x v="0"/>
  </r>
  <r>
    <n v="205"/>
    <x v="4"/>
    <x v="0"/>
    <s v="员工往来"/>
    <n v="2020"/>
    <n v="9"/>
    <n v="105"/>
    <s v="支房产证和他项权证工本费"/>
    <n v="3360"/>
    <n v="0"/>
    <s v="yz0002"/>
    <s v="张璐燕"/>
    <n v="3360"/>
    <m/>
    <m/>
    <x v="0"/>
  </r>
  <r>
    <n v="205"/>
    <x v="4"/>
    <x v="0"/>
    <s v="员工往来"/>
    <n v="2020"/>
    <n v="9"/>
    <n v="107"/>
    <s v="退康泰1-3-602吴秀凤契税"/>
    <n v="3120"/>
    <n v="0"/>
    <s v="yz0002"/>
    <s v="张璐燕"/>
    <n v="3120"/>
    <m/>
    <m/>
    <x v="0"/>
  </r>
  <r>
    <n v="205"/>
    <x v="4"/>
    <x v="0"/>
    <s v="员工往来"/>
    <n v="2020"/>
    <n v="9"/>
    <n v="115"/>
    <s v="退康泰6-2-502刘瑞迪办证费"/>
    <n v="540"/>
    <n v="0"/>
    <s v="yz0002"/>
    <s v="张璐燕"/>
    <n v="540"/>
    <m/>
    <m/>
    <x v="0"/>
  </r>
  <r>
    <n v="205"/>
    <x v="4"/>
    <x v="0"/>
    <s v="员工往来"/>
    <n v="2020"/>
    <n v="9"/>
    <n v="124"/>
    <s v="退C3-111、112商铺2个月租金"/>
    <n v="2223"/>
    <n v="0"/>
    <s v="yz0002"/>
    <s v="张璐燕"/>
    <n v="2223"/>
    <m/>
    <m/>
    <x v="0"/>
  </r>
  <r>
    <n v="205"/>
    <x v="4"/>
    <x v="0"/>
    <s v="员工往来"/>
    <n v="2020"/>
    <n v="10"/>
    <n v="91"/>
    <s v="支多浪小镇二期维修资金"/>
    <n v="276378.34000000003"/>
    <n v="0"/>
    <s v="yz0002"/>
    <s v="张璐燕"/>
    <n v="276378.34000000003"/>
    <m/>
    <m/>
    <x v="0"/>
  </r>
  <r>
    <n v="205"/>
    <x v="4"/>
    <x v="0"/>
    <s v="员工往来"/>
    <n v="2020"/>
    <n v="10"/>
    <n v="91"/>
    <s v="支多浪小镇一期维修资金"/>
    <n v="47298.98"/>
    <n v="0"/>
    <s v="yz0002"/>
    <s v="张璐燕"/>
    <n v="47298.98"/>
    <m/>
    <m/>
    <x v="0"/>
  </r>
  <r>
    <n v="205"/>
    <x v="4"/>
    <x v="0"/>
    <s v="员工往来"/>
    <n v="2020"/>
    <n v="10"/>
    <n v="91"/>
    <s v="支康泰一期维修资金"/>
    <n v="27951.22"/>
    <n v="0"/>
    <s v="yz0002"/>
    <s v="张璐燕"/>
    <n v="27951.22"/>
    <m/>
    <m/>
    <x v="0"/>
  </r>
  <r>
    <n v="205"/>
    <x v="4"/>
    <x v="0"/>
    <s v="员工往来"/>
    <n v="2020"/>
    <n v="10"/>
    <n v="92"/>
    <s v="支吐尔逊·莫依东契税"/>
    <n v="3274"/>
    <n v="0"/>
    <s v="yz0002"/>
    <s v="张璐燕"/>
    <n v="3274"/>
    <m/>
    <m/>
    <x v="0"/>
  </r>
  <r>
    <n v="205"/>
    <x v="4"/>
    <x v="0"/>
    <s v="员工往来"/>
    <n v="2020"/>
    <n v="10"/>
    <n v="93"/>
    <s v="支赵云华房产证代办费"/>
    <n v="460"/>
    <n v="0"/>
    <s v="yz0002"/>
    <s v="张璐燕"/>
    <n v="460"/>
    <m/>
    <m/>
    <x v="0"/>
  </r>
  <r>
    <n v="205"/>
    <x v="4"/>
    <x v="3"/>
    <s v="员工往来"/>
    <n v="2020"/>
    <n v="10"/>
    <n v="94"/>
    <s v="支房产证工本费"/>
    <n v="3360"/>
    <n v="0"/>
    <s v="yz0002"/>
    <s v="张璐燕"/>
    <n v="3360"/>
    <m/>
    <m/>
    <x v="0"/>
  </r>
  <r>
    <n v="205"/>
    <x v="4"/>
    <x v="0"/>
    <s v="员工往来"/>
    <n v="2020"/>
    <n v="11"/>
    <n v="17"/>
    <s v="借张老师锦程房地产御城锦都项目往来款"/>
    <n v="0"/>
    <n v="1469093.2"/>
    <s v="yz0002"/>
    <s v="张璐燕"/>
    <n v="-1469093.2"/>
    <m/>
    <m/>
    <x v="0"/>
  </r>
  <r>
    <n v="205"/>
    <x v="4"/>
    <x v="0"/>
    <s v="员工往来"/>
    <n v="2020"/>
    <n v="11"/>
    <n v="76"/>
    <s v="支房产证办证费"/>
    <n v="1760"/>
    <n v="0"/>
    <s v="yz0002"/>
    <s v="张璐燕"/>
    <n v="1760"/>
    <m/>
    <m/>
    <x v="0"/>
  </r>
  <r>
    <n v="205"/>
    <x v="4"/>
    <x v="0"/>
    <s v="员工往来"/>
    <n v="2020"/>
    <n v="11"/>
    <n v="77"/>
    <s v="退办证费"/>
    <n v="460"/>
    <n v="0"/>
    <s v="yz0002"/>
    <s v="张璐燕"/>
    <n v="460"/>
    <m/>
    <m/>
    <x v="0"/>
  </r>
  <r>
    <n v="205"/>
    <x v="4"/>
    <x v="0"/>
    <s v="员工往来"/>
    <n v="2020"/>
    <n v="11"/>
    <n v="78"/>
    <s v="退办证费"/>
    <n v="460"/>
    <n v="0"/>
    <s v="yz0002"/>
    <s v="张璐燕"/>
    <n v="460"/>
    <m/>
    <m/>
    <x v="0"/>
  </r>
  <r>
    <n v="205"/>
    <x v="4"/>
    <x v="0"/>
    <s v="员工往来"/>
    <n v="2020"/>
    <n v="11"/>
    <n v="79"/>
    <s v="退办证费"/>
    <n v="540"/>
    <n v="0"/>
    <s v="yz0002"/>
    <s v="张璐燕"/>
    <n v="540"/>
    <m/>
    <m/>
    <x v="0"/>
  </r>
  <r>
    <n v="205"/>
    <x v="4"/>
    <x v="0"/>
    <s v="员工往来"/>
    <n v="2020"/>
    <n v="12"/>
    <n v="63"/>
    <s v="收张老师借款"/>
    <n v="0"/>
    <n v="3186.64"/>
    <s v="yz0002"/>
    <s v="张璐燕"/>
    <n v="-3186.64"/>
    <m/>
    <m/>
    <x v="0"/>
  </r>
  <r>
    <n v="205"/>
    <x v="4"/>
    <x v="0"/>
    <s v="员工往来"/>
    <n v="2020"/>
    <n v="12"/>
    <n v="64"/>
    <s v="收张老师借款"/>
    <n v="0"/>
    <n v="623068.31999999995"/>
    <s v="yz0002"/>
    <s v="张璐燕"/>
    <n v="-623068.31999999995"/>
    <m/>
    <m/>
    <x v="0"/>
  </r>
  <r>
    <n v="205"/>
    <x v="4"/>
    <x v="0"/>
    <s v="员工往来"/>
    <n v="2020"/>
    <n v="12"/>
    <n v="102"/>
    <s v="退抵账房康泰6-2-102张春秀保证金"/>
    <n v="6000"/>
    <n v="0"/>
    <s v="yz0002"/>
    <s v="张璐燕"/>
    <n v="6000"/>
    <m/>
    <m/>
    <x v="0"/>
  </r>
  <r>
    <n v="205"/>
    <x v="4"/>
    <x v="0"/>
    <s v="员工往来"/>
    <n v="2020"/>
    <n v="12"/>
    <n v="103"/>
    <s v="退3-1-502王春丽工本费"/>
    <n v="160"/>
    <n v="0"/>
    <s v="yz0002"/>
    <s v="张璐燕"/>
    <n v="160"/>
    <m/>
    <m/>
    <x v="0"/>
  </r>
  <r>
    <n v="205"/>
    <x v="4"/>
    <x v="0"/>
    <s v="员工往来"/>
    <n v="2020"/>
    <n v="12"/>
    <n v="104"/>
    <s v="支办房产证工本费"/>
    <n v="2240"/>
    <n v="0"/>
    <s v="yz0002"/>
    <s v="张璐燕"/>
    <n v="2240"/>
    <m/>
    <m/>
    <x v="0"/>
  </r>
  <r>
    <n v="205"/>
    <x v="4"/>
    <x v="0"/>
    <s v="员工往来"/>
    <n v="2020"/>
    <n v="12"/>
    <n v="114"/>
    <s v="植物油发票"/>
    <n v="0"/>
    <n v="1000"/>
    <s v="yz0002"/>
    <s v="张璐燕"/>
    <n v="-1000"/>
    <m/>
    <m/>
    <x v="0"/>
  </r>
  <r>
    <n v="205"/>
    <x v="4"/>
    <x v="0"/>
    <s v="员工往来"/>
    <n v="2021"/>
    <n v="1"/>
    <n v="50"/>
    <s v="收张老师借款"/>
    <n v="0"/>
    <n v="2536159"/>
    <s v="yz0002"/>
    <s v="张璐燕"/>
    <n v="-2536159"/>
    <m/>
    <m/>
    <x v="0"/>
  </r>
  <r>
    <n v="205"/>
    <x v="4"/>
    <x v="0"/>
    <s v="员工往来"/>
    <n v="2021"/>
    <n v="1"/>
    <n v="66"/>
    <s v="退康泰5-1-701阮红梅办证费"/>
    <n v="550"/>
    <n v="0"/>
    <s v="yz0002"/>
    <s v="张璐燕"/>
    <n v="550"/>
    <m/>
    <m/>
    <x v="0"/>
  </r>
  <r>
    <n v="205"/>
    <x v="4"/>
    <x v="0"/>
    <s v="员工往来"/>
    <n v="2021"/>
    <n v="1"/>
    <n v="67"/>
    <s v="支康泰6-3-602王帅办证费"/>
    <n v="540"/>
    <n v="0"/>
    <s v="yz0002"/>
    <s v="张璐燕"/>
    <n v="540"/>
    <m/>
    <m/>
    <x v="0"/>
  </r>
  <r>
    <n v="205"/>
    <x v="4"/>
    <x v="0"/>
    <s v="员工往来"/>
    <n v="2021"/>
    <n v="1"/>
    <n v="68"/>
    <s v="支住户办证费"/>
    <n v="1760"/>
    <n v="0"/>
    <s v="yz0002"/>
    <s v="张璐燕"/>
    <n v="1760"/>
    <m/>
    <m/>
    <x v="0"/>
  </r>
  <r>
    <n v="205"/>
    <x v="4"/>
    <x v="0"/>
    <s v="员工往来"/>
    <n v="2021"/>
    <n v="1"/>
    <n v="79"/>
    <s v="收康泰王金川款"/>
    <n v="0"/>
    <n v="200000"/>
    <s v="yz0002"/>
    <s v="张璐燕"/>
    <n v="-200000"/>
    <m/>
    <m/>
    <x v="0"/>
  </r>
  <r>
    <n v="205"/>
    <x v="4"/>
    <x v="0"/>
    <s v="员工往来"/>
    <n v="2021"/>
    <n v="2"/>
    <n v="64"/>
    <s v="支郭满庆报销办证费"/>
    <n v="3420"/>
    <n v="0"/>
    <s v="yz0002"/>
    <s v="张璐燕"/>
    <n v="3420"/>
    <m/>
    <m/>
    <x v="0"/>
  </r>
  <r>
    <n v="205"/>
    <x v="4"/>
    <x v="0"/>
    <s v="员工往来"/>
    <n v="2021"/>
    <n v="4"/>
    <n v="26"/>
    <s v="支郭满庆办证费"/>
    <n v="1430"/>
    <n v="0"/>
    <s v="yz0002"/>
    <s v="张璐燕"/>
    <n v="1430"/>
    <m/>
    <m/>
    <x v="0"/>
  </r>
  <r>
    <n v="205"/>
    <x v="4"/>
    <x v="0"/>
    <s v="员工往来"/>
    <n v="2021"/>
    <n v="4"/>
    <n v="29"/>
    <s v="退多浪C9-1-301陈兆富维修基金和契税"/>
    <n v="7610.79"/>
    <n v="0"/>
    <s v="yz0002"/>
    <s v="张璐燕"/>
    <n v="7610.79"/>
    <m/>
    <m/>
    <x v="0"/>
  </r>
  <r>
    <n v="205"/>
    <x v="4"/>
    <x v="0"/>
    <s v="员工往来"/>
    <n v="2021"/>
    <n v="5"/>
    <n v="28"/>
    <s v="退多浪小镇C4-106租金"/>
    <n v="6500"/>
    <n v="0"/>
    <s v="yz0002"/>
    <s v="张璐燕"/>
    <n v="6500"/>
    <m/>
    <m/>
    <x v="0"/>
  </r>
  <r>
    <n v="205"/>
    <x v="4"/>
    <x v="0"/>
    <s v="员工往来"/>
    <n v="2021"/>
    <n v="5"/>
    <n v="57"/>
    <s v="支郭满庆办证费"/>
    <n v="1520"/>
    <n v="0"/>
    <s v="yz0002"/>
    <s v="张璐燕"/>
    <n v="1520"/>
    <m/>
    <m/>
    <x v="0"/>
  </r>
  <r>
    <n v="205"/>
    <x v="4"/>
    <x v="0"/>
    <s v="员工往来"/>
    <n v="2021"/>
    <n v="6"/>
    <n v="86"/>
    <s v="过节米、油福利费发票"/>
    <n v="0"/>
    <n v="5000"/>
    <s v="yz0002"/>
    <s v="张璐燕"/>
    <n v="-5000"/>
    <m/>
    <m/>
    <x v="0"/>
  </r>
  <r>
    <n v="205"/>
    <x v="4"/>
    <x v="0"/>
    <s v="员工往来"/>
    <n v="2021"/>
    <n v="11"/>
    <n v="8"/>
    <s v="退多浪小镇C13-3-201托乎提·吐瓦尔办证费"/>
    <n v="550"/>
    <n v="0"/>
    <s v="yz0002"/>
    <s v="张璐燕"/>
    <n v="550"/>
    <m/>
    <m/>
    <x v="0"/>
  </r>
  <r>
    <n v="205"/>
    <x v="4"/>
    <x v="0"/>
    <s v="员工往来"/>
    <n v="2021"/>
    <n v="11"/>
    <n v="10"/>
    <s v="支付郭满庆办理多浪小镇不动产证费"/>
    <n v="1600"/>
    <n v="0"/>
    <s v="yz0002"/>
    <s v="张璐燕"/>
    <n v="1600"/>
    <m/>
    <m/>
    <x v="0"/>
  </r>
  <r>
    <n v="205"/>
    <x v="4"/>
    <x v="0"/>
    <s v="员工往来"/>
    <n v="2021"/>
    <n v="11"/>
    <n v="15"/>
    <s v="支付多浪小镇C4-2-201热萨莱提·图尔荪维修基金"/>
    <n v="4350"/>
    <n v="0"/>
    <s v="yz0002"/>
    <s v="张璐燕"/>
    <n v="4350"/>
    <m/>
    <m/>
    <x v="0"/>
  </r>
  <r>
    <n v="205"/>
    <x v="4"/>
    <x v="0"/>
    <s v="员工往来"/>
    <n v="2021"/>
    <n v="12"/>
    <n v="26"/>
    <s v="支付郭满庆办理不动产登记证费用"/>
    <n v="1040"/>
    <n v="0"/>
    <s v="yz0002"/>
    <s v="张璐燕"/>
    <n v="1040"/>
    <m/>
    <m/>
    <x v="0"/>
  </r>
  <r>
    <n v="205"/>
    <x v="4"/>
    <x v="0"/>
    <s v="员工往来"/>
    <n v="2022"/>
    <n v="1"/>
    <n v="4"/>
    <s v="支付郭满庆办证费"/>
    <n v="960"/>
    <n v="0"/>
    <s v="yz0002"/>
    <s v="张璐燕"/>
    <n v="960"/>
    <m/>
    <m/>
    <x v="0"/>
  </r>
  <r>
    <n v="205"/>
    <x v="4"/>
    <x v="3"/>
    <s v="员工往来"/>
    <n v="2022"/>
    <n v="3"/>
    <n v="23"/>
    <s v="退康泰公寓权君华维修基金"/>
    <n v="7307.79"/>
    <n v="0"/>
    <s v="yz0002"/>
    <s v="张璐燕"/>
    <n v="7307.79"/>
    <m/>
    <m/>
    <x v="0"/>
  </r>
  <r>
    <n v="205"/>
    <x v="4"/>
    <x v="0"/>
    <s v="员工往来"/>
    <n v="2022"/>
    <n v="3"/>
    <n v="24"/>
    <s v="支付郭满庆办证费"/>
    <n v="4580"/>
    <n v="0"/>
    <s v="yz0002"/>
    <s v="张璐燕"/>
    <n v="4580"/>
    <m/>
    <m/>
    <x v="0"/>
  </r>
  <r>
    <n v="205"/>
    <x v="4"/>
    <x v="4"/>
    <s v="供应商往来"/>
    <n v="2022"/>
    <n v="4"/>
    <n v="27"/>
    <s v="退多浪二期A5-3-301穆乃外尔·麦麦提办证费"/>
    <n v="540"/>
    <n v="0"/>
    <s v="VEN00444"/>
    <s v="张璐燕"/>
    <n v="540"/>
    <m/>
    <m/>
    <x v="0"/>
  </r>
  <r>
    <n v="205"/>
    <x v="4"/>
    <x v="4"/>
    <s v="供应商往来"/>
    <n v="2022"/>
    <n v="4"/>
    <n v="28"/>
    <s v="收到穆乃外尔·麦麦提退汇"/>
    <n v="0"/>
    <n v="540"/>
    <s v="VEN00444"/>
    <s v="张璐燕"/>
    <n v="-540"/>
    <m/>
    <m/>
    <x v="0"/>
  </r>
  <r>
    <n v="205"/>
    <x v="4"/>
    <x v="2"/>
    <s v="供应商往来"/>
    <n v="2022"/>
    <n v="4"/>
    <n v="29"/>
    <s v="退多浪二期A5-3-301穆乃外尔·麦麦提办证费"/>
    <n v="540"/>
    <n v="0"/>
    <s v="VEN00444"/>
    <s v="张璐燕"/>
    <n v="540"/>
    <m/>
    <m/>
    <x v="0"/>
  </r>
  <r>
    <n v="205"/>
    <x v="4"/>
    <x v="0"/>
    <s v="员工往来"/>
    <n v="2022"/>
    <n v="4"/>
    <n v="32"/>
    <s v="支郭满庆办证费"/>
    <n v="1680"/>
    <n v="0"/>
    <s v="yz0002"/>
    <s v="张璐燕"/>
    <n v="1680"/>
    <m/>
    <m/>
    <x v="0"/>
  </r>
  <r>
    <n v="205"/>
    <x v="4"/>
    <x v="2"/>
    <s v="供应商往来"/>
    <n v="2022"/>
    <n v="4"/>
    <n v="34"/>
    <s v="退多浪二期A4-2-302坎吉汗·艾米尔拉办证费"/>
    <n v="540"/>
    <n v="0"/>
    <s v="VEN00444"/>
    <s v="张璐燕"/>
    <n v="540"/>
    <m/>
    <m/>
    <x v="0"/>
  </r>
  <r>
    <n v="205"/>
    <x v="4"/>
    <x v="0"/>
    <s v="员工往来"/>
    <n v="2022"/>
    <n v="5"/>
    <n v="29"/>
    <s v="支付郭满庆办理不动产证费"/>
    <n v="3020"/>
    <n v="0"/>
    <s v="yz0002"/>
    <s v="张璐燕"/>
    <n v="3020"/>
    <m/>
    <m/>
    <x v="0"/>
  </r>
  <r>
    <n v="205"/>
    <x v="4"/>
    <x v="0"/>
    <s v="员工往来"/>
    <n v="2022"/>
    <n v="6"/>
    <n v="16"/>
    <s v="报销郭满庆办证费"/>
    <n v="2720"/>
    <n v="0"/>
    <s v="yz0002"/>
    <s v="张璐燕"/>
    <n v="2720"/>
    <m/>
    <m/>
    <x v="0"/>
  </r>
  <r>
    <n v="205"/>
    <x v="4"/>
    <x v="3"/>
    <s v="员工往来"/>
    <n v="2022"/>
    <n v="6"/>
    <n v="18"/>
    <s v="退A3-1-501木塔力甫·吐尔洪办证费"/>
    <n v="540"/>
    <n v="0"/>
    <s v="yz0002"/>
    <s v="张璐燕"/>
    <n v="540"/>
    <m/>
    <m/>
    <x v="0"/>
  </r>
  <r>
    <n v="205"/>
    <x v="4"/>
    <x v="3"/>
    <s v="员工往来"/>
    <n v="2022"/>
    <n v="6"/>
    <n v="22"/>
    <s v="万亮存入电费"/>
    <n v="0"/>
    <n v="100"/>
    <s v="yz0002"/>
    <s v="张璐燕"/>
    <n v="-100"/>
    <m/>
    <m/>
    <x v="0"/>
  </r>
  <r>
    <n v="205"/>
    <x v="4"/>
    <x v="0"/>
    <s v="员工往来"/>
    <n v="2022"/>
    <n v="9"/>
    <n v="14"/>
    <s v="退康泰公寓5-109-2商铺保证金及租金款"/>
    <n v="37504"/>
    <n v="0"/>
    <s v="yz0002"/>
    <s v="张璐燕"/>
    <n v="37504"/>
    <m/>
    <m/>
    <x v="0"/>
  </r>
  <r>
    <n v="205"/>
    <x v="4"/>
    <x v="0"/>
    <s v="员工往来"/>
    <n v="2022"/>
    <n v="9"/>
    <n v="15"/>
    <s v="退康泰公寓5-107商铺保证金款"/>
    <n v="5000"/>
    <n v="0"/>
    <s v="yz0002"/>
    <s v="张璐燕"/>
    <n v="5000"/>
    <m/>
    <m/>
    <x v="0"/>
  </r>
  <r>
    <n v="205"/>
    <x v="4"/>
    <x v="0"/>
    <s v="员工往来"/>
    <n v="2022"/>
    <n v="12"/>
    <n v="5"/>
    <s v="支付郭满庆不动产证工本费"/>
    <n v="630"/>
    <n v="0"/>
    <s v="yz0002"/>
    <s v="张璐燕"/>
    <n v="630"/>
    <m/>
    <m/>
    <x v="0"/>
  </r>
  <r>
    <n v="205"/>
    <x v="4"/>
    <x v="4"/>
    <s v="供应商往来"/>
    <n v="2022"/>
    <n v="12"/>
    <n v="22"/>
    <s v="退多浪小镇A7-1-201艾则孜·热依木代办费"/>
    <n v="540"/>
    <n v="0"/>
    <s v="VEN00444"/>
    <s v="张璐燕"/>
    <n v="540"/>
    <m/>
    <m/>
    <x v="0"/>
  </r>
  <r>
    <n v="205"/>
    <x v="4"/>
    <x v="0"/>
    <s v="员工往来"/>
    <n v="2022"/>
    <n v="12"/>
    <n v="23"/>
    <s v="退康泰公寓1-109商铺保证金款"/>
    <n v="10000"/>
    <n v="0"/>
    <s v="yz0002"/>
    <s v="张璐燕"/>
    <n v="10000"/>
    <m/>
    <m/>
    <x v="0"/>
  </r>
  <r>
    <n v="205"/>
    <x v="4"/>
    <x v="0"/>
    <s v="员工往来"/>
    <n v="2022"/>
    <n v="12"/>
    <n v="24"/>
    <s v="退康泰公寓5-105-2赵晨静租金保证金款"/>
    <n v="12681.08"/>
    <n v="0"/>
    <s v="yz0002"/>
    <s v="张璐燕"/>
    <n v="12681.08"/>
    <m/>
    <m/>
    <x v="0"/>
  </r>
  <r>
    <n v="205"/>
    <x v="4"/>
    <x v="0"/>
    <s v="员工往来"/>
    <n v="2022"/>
    <n v="12"/>
    <n v="25"/>
    <s v="退康泰公寓5-110-3曾涛保证金款"/>
    <n v="5000"/>
    <n v="0"/>
    <s v="yz0002"/>
    <s v="张璐燕"/>
    <n v="5000"/>
    <m/>
    <m/>
    <x v="0"/>
  </r>
  <r>
    <n v="205"/>
    <x v="4"/>
    <x v="3"/>
    <s v="员工往来"/>
    <n v="2023"/>
    <n v="2"/>
    <n v="7"/>
    <s v="支付多浪A13-1-302客户办证费"/>
    <n v="160"/>
    <n v="0"/>
    <s v="yz0002"/>
    <s v="张璐燕"/>
    <n v="160"/>
    <m/>
    <m/>
    <x v="0"/>
  </r>
  <r>
    <n v="205"/>
    <x v="4"/>
    <x v="3"/>
    <s v="员工往来"/>
    <n v="2023"/>
    <n v="2"/>
    <n v="26"/>
    <s v="支付多浪A13-1-202客户办证费"/>
    <n v="160"/>
    <n v="0"/>
    <s v="yz0002"/>
    <s v="张璐燕"/>
    <n v="160"/>
    <m/>
    <m/>
    <x v="0"/>
  </r>
  <r>
    <n v="205"/>
    <x v="4"/>
    <x v="0"/>
    <s v="员工往来"/>
    <n v="2023"/>
    <n v="3"/>
    <n v="14"/>
    <s v="支付退田德兵商铺保证金"/>
    <n v="10000"/>
    <n v="0"/>
    <s v="yz0002"/>
    <s v="张璐燕"/>
    <n v="10000"/>
    <m/>
    <m/>
    <x v="0"/>
  </r>
  <r>
    <n v="205"/>
    <x v="4"/>
    <x v="0"/>
    <s v="员工往来"/>
    <n v="2023"/>
    <n v="4"/>
    <n v="14"/>
    <s v="4-14支付郭满庆报销多浪小镇不动产权证款"/>
    <n v="560"/>
    <n v="0"/>
    <s v="yz0002"/>
    <s v="张璐燕"/>
    <n v="560"/>
    <m/>
    <m/>
    <x v="0"/>
  </r>
  <r>
    <n v="205"/>
    <x v="4"/>
    <x v="0"/>
    <s v="员工往来"/>
    <n v="2023"/>
    <n v="10"/>
    <n v="19"/>
    <s v="退还多浪小区住户预收契税（已退还部分）"/>
    <n v="87270.52"/>
    <n v="0"/>
    <s v="yz0002"/>
    <s v="张璐燕"/>
    <n v="87270.52"/>
    <m/>
    <m/>
    <x v="0"/>
  </r>
  <r>
    <n v="205"/>
    <x v="4"/>
    <x v="5"/>
    <s v="内部2"/>
    <n v="2023"/>
    <n v="12"/>
    <n v="4"/>
    <s v="调整2020年至2022年内部往来发生额科目"/>
    <n v="0"/>
    <n v="-11328.84"/>
    <s v="VEN00444"/>
    <s v="张璐燕"/>
    <n v="11328.84"/>
    <s v="调账"/>
    <m/>
    <x v="0"/>
  </r>
  <r>
    <n v="205"/>
    <x v="4"/>
    <x v="0"/>
    <s v="员工往来"/>
    <n v="2023"/>
    <n v="12"/>
    <n v="8"/>
    <s v="支付张璐燕往来款"/>
    <n v="5060671.63"/>
    <n v="0"/>
    <s v="yz0002"/>
    <s v="张璐燕"/>
    <n v="5060671.63"/>
    <m/>
    <m/>
    <x v="0"/>
  </r>
  <r>
    <n v="205"/>
    <x v="4"/>
    <x v="5"/>
    <s v="内部2"/>
    <n v="2024"/>
    <n v="5"/>
    <n v="20"/>
    <s v="调整南高文个人公积金部分挂账（公积金已退还）"/>
    <n v="1644"/>
    <n v="0"/>
    <s v="VEN00444"/>
    <s v="张璐燕"/>
    <n v="1644"/>
    <s v="调账"/>
    <s v="支付给张老师"/>
    <x v="1"/>
  </r>
  <r>
    <n v="205"/>
    <x v="4"/>
    <x v="0"/>
    <s v="员工往来"/>
    <n v="2024"/>
    <n v="9"/>
    <n v="3"/>
    <s v="银行存款日记账SGRJZ1951代收库车瑞嘉华府15号楼1层7-1、7-2、8号商铺马阿巴拜克里商铺定金"/>
    <n v="0"/>
    <n v="20000"/>
    <s v="yz0002"/>
    <s v="张璐燕"/>
    <n v="-20000"/>
    <s v="银行"/>
    <m/>
    <x v="1"/>
  </r>
  <r>
    <n v="205"/>
    <x v="4"/>
    <x v="0"/>
    <s v="员工往来"/>
    <n v="2024"/>
    <n v="10"/>
    <n v="1"/>
    <s v="银行存款日记账SGRJZ1959库车瑞嘉华府15-1层4号铺诚意金-姜达丽"/>
    <n v="0"/>
    <n v="20000"/>
    <s v="yz0002"/>
    <s v="张璐燕"/>
    <n v="-20000"/>
    <s v="银行"/>
    <m/>
    <x v="0"/>
  </r>
  <r>
    <n v="205"/>
    <x v="4"/>
    <x v="0"/>
    <s v="员工往来"/>
    <n v="2024"/>
    <n v="10"/>
    <n v="12"/>
    <s v="代缴瑞嘉华府8-1-15公证费"/>
    <n v="1910"/>
    <n v="0"/>
    <s v="yz0002"/>
    <s v="张璐燕"/>
    <n v="1910"/>
    <s v="银行"/>
    <s v="费用已发生，发票签字后冲账"/>
    <x v="1"/>
  </r>
  <r>
    <n v="205"/>
    <x v="4"/>
    <x v="0"/>
    <s v="员工往来"/>
    <n v="2024"/>
    <n v="10"/>
    <n v="12"/>
    <s v="代缴瑞嘉华府8-1-15过户个税"/>
    <n v="11257.2"/>
    <n v="0"/>
    <s v="yz0002"/>
    <s v="张璐燕"/>
    <n v="11257.2"/>
    <s v="银行"/>
    <s v="费用已发生，发票签字后冲账"/>
    <x v="1"/>
  </r>
  <r>
    <n v="205"/>
    <x v="4"/>
    <x v="0"/>
    <s v="员工往来"/>
    <n v="2024"/>
    <n v="10"/>
    <n v="12"/>
    <s v="代缴瑞嘉华府8-1-15过户增值税"/>
    <n v="30957.3"/>
    <n v="0"/>
    <s v="yz0002"/>
    <s v="张璐燕"/>
    <n v="30957.3"/>
    <s v="银行"/>
    <s v="费用已发生，发票签字后冲账"/>
    <x v="1"/>
  </r>
  <r>
    <n v="205"/>
    <x v="4"/>
    <x v="0"/>
    <s v="员工往来"/>
    <n v="2024"/>
    <n v="10"/>
    <n v="13"/>
    <s v="银行存款日记账SGRJZ2256退库车瑞嘉华府15号楼一层4号商铺意向金"/>
    <n v="0"/>
    <n v="-20000"/>
    <s v="yz0002"/>
    <s v="张璐燕"/>
    <n v="20000"/>
    <s v="银行"/>
    <m/>
    <x v="0"/>
  </r>
  <r>
    <n v="205"/>
    <x v="4"/>
    <x v="0"/>
    <s v="员工往来"/>
    <n v="2024"/>
    <n v="11"/>
    <n v="2"/>
    <s v="收到瑞嘉华府评估费发票"/>
    <n v="0"/>
    <n v="3700"/>
    <s v="yz0002"/>
    <s v="张璐燕"/>
    <n v="-3700"/>
    <s v="发票冲账"/>
    <m/>
    <x v="1"/>
  </r>
  <r>
    <n v="206"/>
    <x v="5"/>
    <x v="6"/>
    <s v="本金"/>
    <n v="2019"/>
    <n v="12"/>
    <n v="2"/>
    <s v="收借张璐燕款"/>
    <n v="0"/>
    <n v="20000000"/>
    <s v="VEN00444"/>
    <s v="张璐燕"/>
    <n v="-20000000"/>
    <m/>
    <m/>
    <x v="0"/>
  </r>
  <r>
    <n v="206"/>
    <x v="5"/>
    <x v="0"/>
    <s v="员工往来"/>
    <n v="2020"/>
    <n v="12"/>
    <n v="91"/>
    <s v="收张璐燕报销发票未付款"/>
    <n v="0"/>
    <n v="30571.8"/>
    <s v="yz0002"/>
    <s v="张璐燕"/>
    <n v="-30571.8"/>
    <m/>
    <m/>
    <x v="0"/>
  </r>
  <r>
    <n v="206"/>
    <x v="5"/>
    <x v="0"/>
    <s v="员工往来"/>
    <n v="2020"/>
    <n v="12"/>
    <n v="92"/>
    <s v="报销发票未付款"/>
    <n v="0"/>
    <n v="4051.38"/>
    <s v="yz0002"/>
    <s v="张璐燕"/>
    <n v="-4051.38"/>
    <m/>
    <m/>
    <x v="0"/>
  </r>
  <r>
    <n v="206"/>
    <x v="5"/>
    <x v="6"/>
    <s v="本金"/>
    <n v="2021"/>
    <n v="1"/>
    <n v="32"/>
    <s v="1.29农商行还张璐燕借款"/>
    <n v="210000"/>
    <n v="0"/>
    <s v="VEN00444"/>
    <s v="张璐燕"/>
    <n v="210000"/>
    <m/>
    <m/>
    <x v="0"/>
  </r>
  <r>
    <n v="206"/>
    <x v="5"/>
    <x v="4"/>
    <s v="供应商往来"/>
    <n v="2021"/>
    <n v="2"/>
    <n v="99"/>
    <s v="付志国借款发营销人员佣金冲借张璐燕款"/>
    <n v="0"/>
    <n v="180000"/>
    <s v="VEN00444"/>
    <s v="张璐燕"/>
    <n v="-180000"/>
    <m/>
    <m/>
    <x v="0"/>
  </r>
  <r>
    <n v="206"/>
    <x v="5"/>
    <x v="0"/>
    <s v="员工往来"/>
    <n v="2021"/>
    <n v="5"/>
    <n v="130"/>
    <s v="5.7农商行付特拉斯车款"/>
    <n v="0"/>
    <n v="1000"/>
    <s v="yz0002"/>
    <s v="张璐燕"/>
    <n v="-1000"/>
    <m/>
    <m/>
    <x v="0"/>
  </r>
  <r>
    <n v="206"/>
    <x v="5"/>
    <x v="7"/>
    <s v="资金占用费"/>
    <n v="2021"/>
    <n v="6"/>
    <n v="161"/>
    <s v="计提资金占用费200000000万元*10%/2"/>
    <n v="0"/>
    <n v="1000000"/>
    <s v="VEN00444"/>
    <s v="张璐燕"/>
    <n v="-1000000"/>
    <m/>
    <m/>
    <x v="0"/>
  </r>
  <r>
    <n v="206"/>
    <x v="5"/>
    <x v="0"/>
    <s v="员工往来"/>
    <n v="2021"/>
    <n v="9"/>
    <n v="25"/>
    <s v="9.15农商行基本户付张璐燕报销款"/>
    <n v="34623.18"/>
    <n v="0"/>
    <s v="yz0002"/>
    <s v="张璐燕"/>
    <n v="34623.18"/>
    <m/>
    <m/>
    <x v="0"/>
  </r>
  <r>
    <n v="206"/>
    <x v="5"/>
    <x v="7"/>
    <s v="资金占用费"/>
    <n v="2021"/>
    <n v="9"/>
    <n v="124"/>
    <s v="计提资金占用费2000万元*10%/12*3"/>
    <n v="0"/>
    <n v="500000"/>
    <s v="VEN00444"/>
    <s v="张璐燕"/>
    <n v="-500000"/>
    <m/>
    <m/>
    <x v="0"/>
  </r>
  <r>
    <n v="206"/>
    <x v="5"/>
    <x v="7"/>
    <s v="资金占用费"/>
    <n v="2021"/>
    <n v="9"/>
    <n v="124"/>
    <s v="计提资金占用费2000万元*5%/12*9"/>
    <n v="0"/>
    <n v="750000"/>
    <s v="VEN00444"/>
    <s v="张璐燕"/>
    <n v="-750000"/>
    <m/>
    <m/>
    <x v="0"/>
  </r>
  <r>
    <n v="206"/>
    <x v="5"/>
    <x v="0"/>
    <s v="员工往来"/>
    <n v="2022"/>
    <n v="4"/>
    <n v="64"/>
    <s v="张璐燕购买手机"/>
    <n v="1000"/>
    <n v="0"/>
    <s v="yz0002"/>
    <s v="张璐燕"/>
    <n v="1000"/>
    <m/>
    <m/>
    <x v="0"/>
  </r>
  <r>
    <n v="206"/>
    <x v="5"/>
    <x v="4"/>
    <s v="供应商往来"/>
    <n v="2022"/>
    <n v="6"/>
    <n v="71"/>
    <s v="计提张璐燕借款利息2000万10%*12"/>
    <n v="0"/>
    <n v="2000000"/>
    <s v="VEN00444"/>
    <s v="张璐燕"/>
    <n v="-2000000"/>
    <m/>
    <m/>
    <x v="0"/>
  </r>
  <r>
    <n v="206"/>
    <x v="5"/>
    <x v="7"/>
    <s v="资金占用费"/>
    <n v="2022"/>
    <n v="10"/>
    <n v="19"/>
    <s v="调整2021年计提资金占用利息"/>
    <n v="0"/>
    <n v="-2250000"/>
    <s v="VEN00444"/>
    <s v="张璐燕"/>
    <n v="2250000"/>
    <m/>
    <m/>
    <x v="0"/>
  </r>
  <r>
    <n v="206"/>
    <x v="5"/>
    <x v="3"/>
    <s v="员工往来"/>
    <n v="2022"/>
    <n v="12"/>
    <n v="27"/>
    <s v="张老师借现金"/>
    <n v="16142.3"/>
    <n v="0"/>
    <s v="yz0002"/>
    <s v="张璐燕"/>
    <n v="16142.3"/>
    <m/>
    <m/>
    <x v="0"/>
  </r>
  <r>
    <n v="206"/>
    <x v="5"/>
    <x v="4"/>
    <s v="供应商往来"/>
    <n v="2023"/>
    <n v="4"/>
    <n v="61"/>
    <s v="调整科目"/>
    <n v="2180000"/>
    <n v="0"/>
    <s v="VEN00444"/>
    <s v="张璐燕"/>
    <n v="2180000"/>
    <m/>
    <m/>
    <x v="0"/>
  </r>
  <r>
    <n v="206"/>
    <x v="5"/>
    <x v="0"/>
    <s v="员工往来"/>
    <n v="2023"/>
    <n v="4"/>
    <n v="61"/>
    <s v="调整科目"/>
    <n v="0"/>
    <n v="2180000"/>
    <s v="yz0002"/>
    <s v="张璐燕"/>
    <n v="-2180000"/>
    <m/>
    <m/>
    <x v="0"/>
  </r>
  <r>
    <n v="206"/>
    <x v="5"/>
    <x v="0"/>
    <s v="员工往来"/>
    <n v="2023"/>
    <n v="5"/>
    <n v="56"/>
    <s v="2022年计提资金占用费调增所得税"/>
    <n v="2000000"/>
    <n v="0"/>
    <s v="yz0002"/>
    <s v="张璐燕"/>
    <n v="2000000"/>
    <m/>
    <m/>
    <x v="0"/>
  </r>
  <r>
    <n v="206"/>
    <x v="5"/>
    <x v="6"/>
    <s v="本金"/>
    <n v="2023"/>
    <n v="8"/>
    <n v="30"/>
    <s v="支付借张老师款项"/>
    <n v="3000000"/>
    <n v="0"/>
    <s v="VEN00444"/>
    <s v="张璐燕"/>
    <n v="3000000"/>
    <m/>
    <m/>
    <x v="0"/>
  </r>
  <r>
    <n v="206"/>
    <x v="5"/>
    <x v="0"/>
    <s v="员工往来"/>
    <n v="2023"/>
    <n v="12"/>
    <n v="2"/>
    <s v="计提张璐燕借款利息（2019.12.18-2023.12.18）"/>
    <n v="0"/>
    <n v="19071387"/>
    <s v="yz0002"/>
    <s v="张璐燕"/>
    <n v="-19071387"/>
    <m/>
    <m/>
    <x v="0"/>
  </r>
  <r>
    <n v="206"/>
    <x v="5"/>
    <x v="6"/>
    <s v="本金"/>
    <n v="2023"/>
    <n v="12"/>
    <n v="15"/>
    <s v="支付借张老师款项"/>
    <n v="16790000"/>
    <n v="0"/>
    <s v="VEN00444"/>
    <s v="张璐燕"/>
    <n v="16790000"/>
    <m/>
    <m/>
    <x v="0"/>
  </r>
  <r>
    <n v="206"/>
    <x v="5"/>
    <x v="3"/>
    <s v="员工往来"/>
    <n v="2023"/>
    <n v="12"/>
    <n v="15"/>
    <s v="支付借张老师款项"/>
    <n v="0"/>
    <n v="16142.3"/>
    <s v="yz0002"/>
    <s v="张璐燕"/>
    <n v="-16142.3"/>
    <m/>
    <m/>
    <x v="0"/>
  </r>
  <r>
    <n v="206"/>
    <x v="5"/>
    <x v="0"/>
    <s v="员工往来"/>
    <n v="2023"/>
    <n v="12"/>
    <n v="15"/>
    <s v="支付借张老师款项"/>
    <n v="180000"/>
    <n v="0"/>
    <s v="yz0002"/>
    <s v="张璐燕"/>
    <n v="180000"/>
    <m/>
    <m/>
    <x v="0"/>
  </r>
  <r>
    <n v="206"/>
    <x v="5"/>
    <x v="3"/>
    <s v="员工往来"/>
    <n v="2024"/>
    <n v="1"/>
    <n v="7"/>
    <s v="支付张老师房款"/>
    <n v="4425643.5"/>
    <n v="0"/>
    <s v="yz0002"/>
    <s v="张璐燕"/>
    <n v="4425643.5"/>
    <m/>
    <m/>
    <x v="2"/>
  </r>
  <r>
    <n v="206"/>
    <x v="5"/>
    <x v="8"/>
    <s v="应收账款-房产"/>
    <n v="2024"/>
    <n v="3"/>
    <n v="78"/>
    <s v="2023年安置户超出面积收入调整（18户656.29+229.13平米）"/>
    <n v="2564125"/>
    <n v="0"/>
    <s v="SCUST206-000537"/>
    <s v="张璐燕"/>
    <n v="2564125"/>
    <m/>
    <m/>
    <x v="2"/>
  </r>
  <r>
    <n v="206"/>
    <x v="5"/>
    <x v="0"/>
    <s v="员工往来"/>
    <n v="2024"/>
    <n v="4"/>
    <n v="89"/>
    <s v="23年计提利息汇算清缴调减非财务费用利息支出"/>
    <n v="19071387"/>
    <n v="0"/>
    <s v="yz0002"/>
    <s v="张璐燕"/>
    <n v="19071387"/>
    <m/>
    <m/>
    <x v="0"/>
  </r>
  <r>
    <n v="206"/>
    <x v="5"/>
    <x v="8"/>
    <s v="应收账款-房产"/>
    <n v="2024"/>
    <n v="5"/>
    <n v="10"/>
    <s v="冲减2024-3-73#拆迁户房转销售1-1-3108#"/>
    <n v="-484875"/>
    <n v="0"/>
    <s v="SCUST206-000537"/>
    <s v="张璐燕"/>
    <n v="-484875"/>
    <m/>
    <m/>
    <x v="0"/>
  </r>
  <r>
    <n v="206"/>
    <x v="5"/>
    <x v="9"/>
    <s v="预收账款-房产"/>
    <n v="2024"/>
    <n v="6"/>
    <n v="31"/>
    <s v="收张璐燕房款2-1-1101#"/>
    <n v="0"/>
    <n v="50000"/>
    <s v="SCUST206-000537"/>
    <s v="张璐燕"/>
    <n v="-50000"/>
    <m/>
    <m/>
    <x v="0"/>
  </r>
  <r>
    <n v="206"/>
    <x v="5"/>
    <x v="8"/>
    <s v="应收账款-房产"/>
    <n v="2024"/>
    <n v="6"/>
    <n v="31"/>
    <s v="张璐燕房款2-1-1101#转收入"/>
    <n v="1700500"/>
    <n v="0"/>
    <s v="SCUST206-000537"/>
    <s v="张璐燕"/>
    <n v="1700500"/>
    <m/>
    <m/>
    <x v="3"/>
  </r>
  <r>
    <n v="206"/>
    <x v="5"/>
    <x v="9"/>
    <s v="预收账款-房产"/>
    <n v="2024"/>
    <n v="6"/>
    <n v="31"/>
    <s v="张璐燕房款2-1-1101#转收入"/>
    <n v="50000"/>
    <n v="0"/>
    <s v="SCUST206-000537"/>
    <s v="张璐燕"/>
    <n v="50000"/>
    <m/>
    <m/>
    <x v="3"/>
  </r>
  <r>
    <n v="206"/>
    <x v="5"/>
    <x v="9"/>
    <s v="预收账款-房产"/>
    <n v="2024"/>
    <n v="6"/>
    <n v="32"/>
    <s v="收张璐燕2-2-302#房款"/>
    <n v="0"/>
    <n v="50000"/>
    <s v="SCUST206-000537"/>
    <s v="张璐燕"/>
    <n v="-50000"/>
    <m/>
    <m/>
    <x v="0"/>
  </r>
  <r>
    <n v="206"/>
    <x v="5"/>
    <x v="9"/>
    <s v="预收账款-房产"/>
    <n v="2024"/>
    <n v="6"/>
    <n v="32"/>
    <s v="张璐燕2-2-302#转收入"/>
    <n v="50000"/>
    <n v="0"/>
    <s v="SCUST206-000537"/>
    <s v="张璐燕"/>
    <n v="50000"/>
    <m/>
    <m/>
    <x v="3"/>
  </r>
  <r>
    <n v="206"/>
    <x v="5"/>
    <x v="8"/>
    <s v="应收账款-房产"/>
    <n v="2024"/>
    <n v="6"/>
    <n v="32"/>
    <s v="张璐燕2-2-302#转收入"/>
    <n v="1700500"/>
    <n v="0"/>
    <s v="SCUST206-000537"/>
    <s v="张璐燕"/>
    <n v="1700500"/>
    <m/>
    <m/>
    <x v="3"/>
  </r>
  <r>
    <n v="206"/>
    <x v="5"/>
    <x v="9"/>
    <s v="预收账款-房产"/>
    <n v="2024"/>
    <n v="6"/>
    <n v="33"/>
    <s v="收张璐燕2-2-1101#房款"/>
    <n v="0"/>
    <n v="50000"/>
    <s v="SCUST206-000537"/>
    <s v="张璐燕"/>
    <n v="-50000"/>
    <m/>
    <m/>
    <x v="0"/>
  </r>
  <r>
    <n v="206"/>
    <x v="5"/>
    <x v="9"/>
    <s v="预收账款-房产"/>
    <n v="2024"/>
    <n v="6"/>
    <n v="33"/>
    <s v="张璐燕2-2-1101#转收入"/>
    <n v="50000"/>
    <n v="0"/>
    <s v="SCUST206-000537"/>
    <s v="张璐燕"/>
    <n v="50000"/>
    <m/>
    <m/>
    <x v="3"/>
  </r>
  <r>
    <n v="206"/>
    <x v="5"/>
    <x v="8"/>
    <s v="应收账款-房产"/>
    <n v="2024"/>
    <n v="6"/>
    <n v="33"/>
    <s v="张璐燕2-2-1101#转收入"/>
    <n v="1695250"/>
    <n v="0"/>
    <s v="SCUST206-000537"/>
    <s v="张璐燕"/>
    <n v="1695250"/>
    <m/>
    <m/>
    <x v="3"/>
  </r>
  <r>
    <n v="206"/>
    <x v="5"/>
    <x v="9"/>
    <s v="预收账款-房产"/>
    <n v="2024"/>
    <n v="6"/>
    <n v="34"/>
    <s v="收张璐燕2-2-301#房款"/>
    <n v="0"/>
    <n v="50000"/>
    <s v="SCUST206-000537"/>
    <s v="张璐燕"/>
    <n v="-50000"/>
    <m/>
    <m/>
    <x v="0"/>
  </r>
  <r>
    <n v="206"/>
    <x v="5"/>
    <x v="9"/>
    <s v="预收账款-房产"/>
    <n v="2024"/>
    <n v="6"/>
    <n v="34"/>
    <s v="张璐燕2-2-301#转收入"/>
    <n v="50000"/>
    <n v="0"/>
    <s v="SCUST206-000537"/>
    <s v="张璐燕"/>
    <n v="50000"/>
    <m/>
    <m/>
    <x v="3"/>
  </r>
  <r>
    <n v="206"/>
    <x v="5"/>
    <x v="8"/>
    <s v="应收账款-房产"/>
    <n v="2024"/>
    <n v="6"/>
    <n v="34"/>
    <s v="张璐燕2-2-301#转收入"/>
    <n v="1695250"/>
    <n v="0"/>
    <s v="SCUST206-000537"/>
    <s v="张璐燕"/>
    <n v="1695250"/>
    <m/>
    <m/>
    <x v="3"/>
  </r>
  <r>
    <n v="206"/>
    <x v="5"/>
    <x v="9"/>
    <s v="预收账款-房产"/>
    <n v="2024"/>
    <n v="6"/>
    <n v="35"/>
    <s v="收张璐燕2-2-1102#房款"/>
    <n v="0"/>
    <n v="50000"/>
    <s v="SCUST206-000537"/>
    <s v="张璐燕"/>
    <n v="-50000"/>
    <m/>
    <m/>
    <x v="0"/>
  </r>
  <r>
    <n v="206"/>
    <x v="5"/>
    <x v="9"/>
    <s v="预收账款-房产"/>
    <n v="2024"/>
    <n v="6"/>
    <n v="35"/>
    <s v="张璐燕2-2-1102#转收入"/>
    <n v="50000"/>
    <n v="0"/>
    <s v="SCUST206-000537"/>
    <s v="张璐燕"/>
    <n v="50000"/>
    <m/>
    <m/>
    <x v="3"/>
  </r>
  <r>
    <n v="206"/>
    <x v="5"/>
    <x v="8"/>
    <s v="应收账款-房产"/>
    <n v="2024"/>
    <n v="6"/>
    <n v="35"/>
    <s v="张璐燕2-2-1102#转收入"/>
    <n v="1700500"/>
    <n v="0"/>
    <s v="SCUST206-000537"/>
    <s v="张璐燕"/>
    <n v="1700500"/>
    <m/>
    <m/>
    <x v="3"/>
  </r>
  <r>
    <n v="206"/>
    <x v="5"/>
    <x v="8"/>
    <s v="应收账款-房产"/>
    <n v="2024"/>
    <n v="6"/>
    <n v="38"/>
    <s v="冲减23年12月拆迁安置户确认销售1-1-3008#"/>
    <n v="-484875"/>
    <n v="0"/>
    <s v="SCUST206-000537"/>
    <s v="张璐燕"/>
    <n v="-484875"/>
    <m/>
    <m/>
    <x v="0"/>
  </r>
  <r>
    <n v="206"/>
    <x v="5"/>
    <x v="8"/>
    <s v="应收账款-房产"/>
    <n v="2024"/>
    <n v="6"/>
    <n v="60"/>
    <s v="元盛祥府商住小区4-201#商铺转收入"/>
    <n v="3984618"/>
    <n v="0"/>
    <s v="SCUST206-000537"/>
    <s v="张璐燕"/>
    <n v="3984618"/>
    <m/>
    <m/>
    <x v="3"/>
  </r>
  <r>
    <n v="206"/>
    <x v="5"/>
    <x v="8"/>
    <s v="应收账款-房产"/>
    <n v="2024"/>
    <n v="6"/>
    <n v="61"/>
    <s v="元盛祥府商住小区4-101#商铺转收入"/>
    <n v="668325"/>
    <n v="0"/>
    <s v="SCUST206-000537"/>
    <s v="张璐燕"/>
    <n v="668325"/>
    <m/>
    <m/>
    <x v="3"/>
  </r>
  <r>
    <n v="206"/>
    <x v="5"/>
    <x v="8"/>
    <s v="应收账款-房产"/>
    <n v="2024"/>
    <n v="6"/>
    <n v="62"/>
    <s v="元盛祥府商住小区4-103#商铺转收入"/>
    <n v="1786237.5"/>
    <n v="0"/>
    <s v="SCUST206-000537"/>
    <s v="张璐燕"/>
    <n v="1786237.5"/>
    <m/>
    <m/>
    <x v="3"/>
  </r>
  <r>
    <n v="206"/>
    <x v="5"/>
    <x v="8"/>
    <s v="应收账款-房产"/>
    <n v="2024"/>
    <n v="6"/>
    <n v="63"/>
    <s v="元盛祥府商住小区4-104#商铺转收入"/>
    <n v="2905860"/>
    <n v="0"/>
    <s v="SCUST206-000537"/>
    <s v="张璐燕"/>
    <n v="2905860"/>
    <m/>
    <m/>
    <x v="3"/>
  </r>
  <r>
    <n v="206"/>
    <x v="5"/>
    <x v="8"/>
    <s v="应收账款-房产"/>
    <n v="2024"/>
    <n v="6"/>
    <n v="64"/>
    <s v="元盛祥府商住小区4-102#商铺转收入"/>
    <n v="2229555"/>
    <n v="0"/>
    <s v="SCUST206-000537"/>
    <s v="张璐燕"/>
    <n v="2229555"/>
    <m/>
    <m/>
    <x v="3"/>
  </r>
  <r>
    <n v="206"/>
    <x v="5"/>
    <x v="8"/>
    <s v="应收账款-房产"/>
    <n v="2024"/>
    <n v="7"/>
    <n v="41"/>
    <s v="冲减23年12月确认安置拆迁户1-1-2408#销售收入"/>
    <n v="-484875"/>
    <n v="0"/>
    <s v="SCUST206-000537"/>
    <s v="张璐燕"/>
    <n v="-484875"/>
    <m/>
    <m/>
    <x v="0"/>
  </r>
  <r>
    <n v="206"/>
    <x v="5"/>
    <x v="8"/>
    <s v="应收账款-房产"/>
    <n v="2024"/>
    <n v="7"/>
    <n v="54"/>
    <s v="冲减23年结转拆迁安置户1-1-3208#销售收入"/>
    <n v="-484875"/>
    <n v="0"/>
    <s v="SCUST206-000537"/>
    <s v="张璐燕"/>
    <n v="-484875"/>
    <m/>
    <m/>
    <x v="0"/>
  </r>
  <r>
    <n v="206"/>
    <x v="5"/>
    <x v="3"/>
    <s v="员工往来"/>
    <n v="2024"/>
    <n v="9"/>
    <n v="46"/>
    <s v="银行存款日记账SGRJZ1746支付张璐燕借款"/>
    <n v="10000000"/>
    <n v="0"/>
    <s v="yz0002"/>
    <s v="张璐燕"/>
    <n v="10000000"/>
    <s v="银行"/>
    <m/>
    <x v="1"/>
  </r>
  <r>
    <n v="206"/>
    <x v="5"/>
    <x v="3"/>
    <s v="员工往来"/>
    <n v="2024"/>
    <n v="11"/>
    <n v="33"/>
    <s v="银行存款日记账SGRJZ2313付张璐燕缴纳田园文苑契税及维修资金"/>
    <n v="1000000"/>
    <n v="0"/>
    <s v="yz0002"/>
    <s v="张璐燕"/>
    <n v="1000000"/>
    <m/>
    <m/>
    <x v="0"/>
  </r>
  <r>
    <n v="206"/>
    <x v="5"/>
    <x v="3"/>
    <s v="员工往来"/>
    <n v="2024"/>
    <n v="11"/>
    <n v="33"/>
    <s v="银行存款日记账SGRJZ2327付张璐燕缴纳田园文苑契税及维修资金"/>
    <n v="3000000"/>
    <n v="0"/>
    <s v="yz0002"/>
    <s v="张璐燕"/>
    <n v="3000000"/>
    <m/>
    <m/>
    <x v="0"/>
  </r>
  <r>
    <n v="206"/>
    <x v="5"/>
    <x v="3"/>
    <s v="员工往来"/>
    <n v="2024"/>
    <n v="12"/>
    <n v="26"/>
    <s v="银行存款日记账SGRJZ2835张璐燕退还田园文苑契税及维修资金"/>
    <n v="0"/>
    <n v="123145.60000000001"/>
    <s v="yz0002"/>
    <s v="张璐燕"/>
    <n v="-123145.60000000001"/>
    <m/>
    <m/>
    <x v="0"/>
  </r>
  <r>
    <n v="206"/>
    <x v="5"/>
    <x v="8"/>
    <s v="应收账款-房产"/>
    <n v="2024"/>
    <n v="12"/>
    <n v="41"/>
    <s v="冲减安置房收入1-1-3308#"/>
    <n v="-624625"/>
    <n v="0"/>
    <s v="SCUST206-000537"/>
    <s v="张璐燕"/>
    <n v="-624625"/>
    <m/>
    <m/>
    <x v="0"/>
  </r>
  <r>
    <n v="206"/>
    <x v="5"/>
    <x v="0"/>
    <s v="员工往来"/>
    <n v="2024"/>
    <n v="12"/>
    <n v="62"/>
    <s v="张璐燕报销招待费"/>
    <n v="0"/>
    <n v="97818"/>
    <s v="yz0002"/>
    <s v="张璐燕"/>
    <n v="-97818"/>
    <m/>
    <m/>
    <x v="0"/>
  </r>
  <r>
    <n v="206"/>
    <x v="5"/>
    <x v="0"/>
    <s v="员工往来"/>
    <n v="2025"/>
    <n v="1"/>
    <n v="21"/>
    <s v="付张璐燕酒款报销"/>
    <n v="97818"/>
    <n v="0"/>
    <s v="yz0002"/>
    <s v="张璐燕"/>
    <n v="97818"/>
    <m/>
    <m/>
    <x v="0"/>
  </r>
  <r>
    <n v="206"/>
    <x v="5"/>
    <x v="3"/>
    <s v="员工往来"/>
    <n v="2025"/>
    <n v="2"/>
    <n v="51"/>
    <s v="张老师田园文苑住宅契税及维修基金往来转费用"/>
    <n v="0"/>
    <n v="3876854.4"/>
    <s v="yz0002"/>
    <s v="张璐燕"/>
    <n v="-3876854.4"/>
    <m/>
    <m/>
    <x v="0"/>
  </r>
  <r>
    <n v="207"/>
    <x v="6"/>
    <x v="4"/>
    <s v="供应商往来"/>
    <n v="2019"/>
    <n v="8"/>
    <n v="17"/>
    <s v="张璐燕打款"/>
    <n v="0"/>
    <n v="3000000"/>
    <s v="VEN00444"/>
    <s v="张璐燕"/>
    <n v="-3000000"/>
    <m/>
    <m/>
    <x v="0"/>
  </r>
  <r>
    <n v="207"/>
    <x v="6"/>
    <x v="4"/>
    <s v="供应商往来"/>
    <n v="2019"/>
    <n v="8"/>
    <n v="23"/>
    <s v="收张璐燕借给民福公司款"/>
    <n v="0"/>
    <n v="3500000"/>
    <s v="VEN00444"/>
    <s v="张璐燕"/>
    <n v="-3500000"/>
    <m/>
    <m/>
    <x v="0"/>
  </r>
  <r>
    <n v="207"/>
    <x v="6"/>
    <x v="4"/>
    <s v="供应商往来"/>
    <n v="2019"/>
    <n v="8"/>
    <n v="45"/>
    <s v="借张璐燕款"/>
    <n v="0"/>
    <n v="1000000"/>
    <s v="VEN00444"/>
    <s v="张璐燕"/>
    <n v="-1000000"/>
    <m/>
    <m/>
    <x v="0"/>
  </r>
  <r>
    <n v="207"/>
    <x v="6"/>
    <x v="4"/>
    <s v="供应商往来"/>
    <n v="2019"/>
    <n v="9"/>
    <n v="38"/>
    <s v="9.23归还借张璐燕款"/>
    <n v="1000000"/>
    <n v="0"/>
    <s v="VEN00444"/>
    <s v="张璐燕"/>
    <n v="1000000"/>
    <m/>
    <m/>
    <x v="0"/>
  </r>
  <r>
    <n v="207"/>
    <x v="6"/>
    <x v="6"/>
    <s v="本金"/>
    <n v="2020"/>
    <n v="12"/>
    <n v="1"/>
    <s v="根据2019年7月22日签订的债权转让合同调整往来科目"/>
    <n v="0"/>
    <n v="26400000"/>
    <s v="VEN00444"/>
    <s v="张璐燕"/>
    <n v="-26400000"/>
    <m/>
    <m/>
    <x v="0"/>
  </r>
  <r>
    <n v="207"/>
    <x v="6"/>
    <x v="4"/>
    <s v="供应商往来"/>
    <n v="2020"/>
    <n v="12"/>
    <n v="2"/>
    <s v="调整往来账户明细科目"/>
    <n v="6500000"/>
    <n v="0"/>
    <s v="VEN00444"/>
    <s v="张璐燕"/>
    <n v="6500000"/>
    <m/>
    <m/>
    <x v="0"/>
  </r>
  <r>
    <n v="207"/>
    <x v="6"/>
    <x v="6"/>
    <s v="本金"/>
    <n v="2020"/>
    <n v="12"/>
    <n v="2"/>
    <s v="调整往来账户明细科目"/>
    <n v="0"/>
    <n v="6500000"/>
    <s v="VEN00444"/>
    <s v="张璐燕"/>
    <n v="-6500000"/>
    <m/>
    <m/>
    <x v="0"/>
  </r>
  <r>
    <n v="207"/>
    <x v="6"/>
    <x v="6"/>
    <s v="本金"/>
    <n v="2021"/>
    <n v="6"/>
    <n v="4"/>
    <s v="6.7建行归还张璐燕借款"/>
    <n v="355000"/>
    <n v="0"/>
    <s v="VEN00444"/>
    <s v="张璐燕"/>
    <n v="355000"/>
    <m/>
    <m/>
    <x v="0"/>
  </r>
  <r>
    <n v="207"/>
    <x v="6"/>
    <x v="7"/>
    <s v="资金占用费"/>
    <n v="2023"/>
    <n v="12"/>
    <n v="5"/>
    <s v="依据法院调解书计提张璐燕借款利息"/>
    <n v="0"/>
    <n v="4488296.66"/>
    <s v="VEN00444"/>
    <s v="张璐燕"/>
    <n v="-4488296.66"/>
    <m/>
    <m/>
    <x v="0"/>
  </r>
  <r>
    <n v="207"/>
    <x v="6"/>
    <x v="6"/>
    <s v="本金"/>
    <n v="2023"/>
    <n v="12"/>
    <n v="6"/>
    <s v="张璐燕债权转让新疆宝发农资集团有限公司"/>
    <n v="32545000"/>
    <n v="0"/>
    <s v="VEN00444"/>
    <s v="张璐燕"/>
    <n v="32545000"/>
    <m/>
    <m/>
    <x v="0"/>
  </r>
  <r>
    <n v="207"/>
    <x v="6"/>
    <x v="7"/>
    <s v="资金占用费"/>
    <n v="2023"/>
    <n v="12"/>
    <n v="6"/>
    <s v="张璐燕债权转让新疆宝发农资集团有限公司"/>
    <n v="4488296.66"/>
    <n v="0"/>
    <s v="VEN00444"/>
    <s v="张璐燕"/>
    <n v="4488296.66"/>
    <m/>
    <m/>
    <x v="0"/>
  </r>
  <r>
    <n v="300"/>
    <x v="7"/>
    <x v="1"/>
    <s v="实收资本"/>
    <n v="2022"/>
    <n v="12"/>
    <n v="5"/>
    <s v="收投资款"/>
    <n v="0"/>
    <n v="4100000"/>
    <s v="VEN00444"/>
    <s v="张璐燕"/>
    <n v="-4100000"/>
    <s v="银行支付"/>
    <s v="注册资本出资"/>
    <x v="1"/>
  </r>
  <r>
    <n v="300"/>
    <x v="7"/>
    <x v="3"/>
    <s v="员工往来"/>
    <n v="2024"/>
    <n v="4"/>
    <n v="4"/>
    <s v="支付张老师往来款"/>
    <n v="10000000"/>
    <n v="0"/>
    <s v="yz0002"/>
    <s v="张璐燕"/>
    <n v="10000000"/>
    <m/>
    <m/>
    <x v="0"/>
  </r>
  <r>
    <n v="300"/>
    <x v="7"/>
    <x v="3"/>
    <s v="员工往来"/>
    <n v="2024"/>
    <n v="4"/>
    <n v="7"/>
    <s v="收到张老师往来款"/>
    <n v="0"/>
    <n v="10000000"/>
    <s v="yz0002"/>
    <s v="张璐燕"/>
    <n v="-10000000"/>
    <m/>
    <m/>
    <x v="0"/>
  </r>
  <r>
    <n v="301"/>
    <x v="8"/>
    <x v="2"/>
    <s v="供应商往来"/>
    <n v="2014"/>
    <n v="12"/>
    <n v="1"/>
    <s v="期初结转"/>
    <n v="500000"/>
    <n v="0"/>
    <s v="VEN00444"/>
    <s v="张璐燕"/>
    <n v="500000"/>
    <m/>
    <m/>
    <x v="0"/>
  </r>
  <r>
    <n v="301"/>
    <x v="8"/>
    <x v="2"/>
    <s v="供应商往来"/>
    <n v="2015"/>
    <n v="7"/>
    <n v="12"/>
    <s v="支付张璐燕借款"/>
    <n v="2000000"/>
    <n v="0"/>
    <s v="VEN00444"/>
    <s v="张璐燕"/>
    <n v="2000000"/>
    <m/>
    <m/>
    <x v="0"/>
  </r>
  <r>
    <n v="301"/>
    <x v="8"/>
    <x v="2"/>
    <s v="供应商往来"/>
    <n v="2015"/>
    <n v="11"/>
    <n v="11"/>
    <s v="收到张璐燕还款"/>
    <n v="0"/>
    <n v="2000000"/>
    <s v="VEN00444"/>
    <s v="张璐燕"/>
    <n v="-2000000"/>
    <m/>
    <m/>
    <x v="0"/>
  </r>
  <r>
    <n v="301"/>
    <x v="8"/>
    <x v="2"/>
    <s v="供应商往来"/>
    <n v="2016"/>
    <n v="10"/>
    <n v="5"/>
    <s v="收到张璐燕还款"/>
    <n v="0"/>
    <n v="500000"/>
    <s v="VEN00444"/>
    <s v="张璐燕"/>
    <n v="-500000"/>
    <m/>
    <m/>
    <x v="0"/>
  </r>
  <r>
    <n v="301"/>
    <x v="8"/>
    <x v="2"/>
    <s v="供应商往来"/>
    <n v="2017"/>
    <n v="10"/>
    <n v="5"/>
    <s v="收到张璐燕借款"/>
    <n v="0"/>
    <n v="100000"/>
    <s v="VEN00444"/>
    <s v="张璐燕"/>
    <n v="-100000"/>
    <m/>
    <m/>
    <x v="0"/>
  </r>
  <r>
    <n v="301"/>
    <x v="8"/>
    <x v="2"/>
    <s v="供应商往来"/>
    <n v="2017"/>
    <n v="12"/>
    <n v="5"/>
    <s v="支付往来款"/>
    <n v="100000"/>
    <n v="0"/>
    <s v="VEN00444"/>
    <s v="张璐燕"/>
    <n v="100000"/>
    <m/>
    <m/>
    <x v="0"/>
  </r>
  <r>
    <n v="301"/>
    <x v="8"/>
    <x v="10"/>
    <s v="明细应付款"/>
    <n v="2023"/>
    <n v="12"/>
    <n v="53"/>
    <s v="返还租金"/>
    <n v="0"/>
    <n v="33500"/>
    <s v="VEN00444"/>
    <s v="张璐燕"/>
    <n v="-33500"/>
    <m/>
    <m/>
    <x v="0"/>
  </r>
  <r>
    <n v="301"/>
    <x v="8"/>
    <x v="10"/>
    <s v="明细应付款"/>
    <n v="2023"/>
    <n v="12"/>
    <n v="54"/>
    <s v="银行存款日记账SGRJZ0656返还果园租金"/>
    <n v="33500"/>
    <n v="0"/>
    <s v="VEN00444"/>
    <s v="张璐燕"/>
    <n v="33500"/>
    <m/>
    <m/>
    <x v="0"/>
  </r>
  <r>
    <n v="303"/>
    <x v="9"/>
    <x v="11"/>
    <s v="客户往来"/>
    <n v="2021"/>
    <n v="11"/>
    <n v="1"/>
    <s v="张璐燕借款"/>
    <n v="0"/>
    <n v="4000000"/>
    <s v="SCUST3030433"/>
    <s v="张璐燕"/>
    <n v="-4000000"/>
    <s v="银行"/>
    <s v="借款"/>
    <x v="1"/>
  </r>
  <r>
    <n v="303"/>
    <x v="9"/>
    <x v="11"/>
    <s v="客户往来"/>
    <n v="2021"/>
    <n v="12"/>
    <n v="5"/>
    <s v="张璐燕借款"/>
    <n v="0"/>
    <n v="3500000"/>
    <s v="SCUST3030433"/>
    <s v="张璐燕"/>
    <n v="-3500000"/>
    <s v="银行"/>
    <s v="借款"/>
    <x v="1"/>
  </r>
  <r>
    <n v="303"/>
    <x v="9"/>
    <x v="11"/>
    <s v="客户往来"/>
    <n v="2021"/>
    <n v="12"/>
    <n v="7"/>
    <s v="收到张璐燕借款"/>
    <n v="0"/>
    <n v="2000000"/>
    <s v="SCUST3030433"/>
    <s v="张璐燕"/>
    <n v="-2000000"/>
    <s v="银行"/>
    <s v="借款"/>
    <x v="1"/>
  </r>
  <r>
    <n v="303"/>
    <x v="9"/>
    <x v="11"/>
    <s v="客户往来"/>
    <n v="2021"/>
    <n v="12"/>
    <n v="9"/>
    <s v="理财"/>
    <n v="0"/>
    <n v="596.84"/>
    <s v="SCUST3030433"/>
    <s v="张璐燕"/>
    <n v="-596.84"/>
    <s v="银行"/>
    <s v="理财收益"/>
    <x v="1"/>
  </r>
  <r>
    <n v="303"/>
    <x v="9"/>
    <x v="11"/>
    <s v="客户往来"/>
    <n v="2021"/>
    <n v="12"/>
    <n v="13"/>
    <s v="转款"/>
    <n v="0"/>
    <n v="7693.16"/>
    <s v="SCUST3030433"/>
    <s v="张璐燕"/>
    <n v="-7693.16"/>
    <s v="银行"/>
    <s v="理财收益"/>
    <x v="1"/>
  </r>
  <r>
    <n v="303"/>
    <x v="9"/>
    <x v="11"/>
    <s v="客户往来"/>
    <n v="2022"/>
    <n v="1"/>
    <n v="1"/>
    <s v="借款"/>
    <n v="0"/>
    <n v="2000000"/>
    <s v="SCUST3030433"/>
    <s v="张璐燕"/>
    <n v="-2000000"/>
    <s v="银行"/>
    <s v="转款"/>
    <x v="1"/>
  </r>
  <r>
    <n v="303"/>
    <x v="9"/>
    <x v="11"/>
    <s v="客户往来"/>
    <n v="2022"/>
    <n v="2"/>
    <n v="1"/>
    <s v="转款"/>
    <n v="0"/>
    <n v="7025.02"/>
    <s v="SCUST3030433"/>
    <s v="张璐燕"/>
    <n v="-7025.02"/>
    <s v="银行"/>
    <s v="理财收益"/>
    <x v="1"/>
  </r>
  <r>
    <n v="303"/>
    <x v="9"/>
    <x v="11"/>
    <s v="客户往来"/>
    <n v="2022"/>
    <n v="2"/>
    <n v="2"/>
    <s v="转款"/>
    <n v="0"/>
    <n v="8972.69"/>
    <s v="SCUST3030433"/>
    <s v="张璐燕"/>
    <n v="-8972.69"/>
    <s v="银行"/>
    <s v="理财收益"/>
    <x v="1"/>
  </r>
  <r>
    <n v="303"/>
    <x v="9"/>
    <x v="11"/>
    <s v="客户往来"/>
    <n v="2022"/>
    <n v="2"/>
    <n v="7"/>
    <s v="还款"/>
    <n v="392000"/>
    <n v="0"/>
    <s v="SCUST3030433"/>
    <s v="张璐燕"/>
    <n v="392000"/>
    <s v="银行"/>
    <s v="转款"/>
    <x v="1"/>
  </r>
  <r>
    <n v="303"/>
    <x v="9"/>
    <x v="11"/>
    <s v="客户往来"/>
    <n v="2022"/>
    <n v="2"/>
    <n v="11"/>
    <s v="转款"/>
    <n v="0"/>
    <n v="7086.4"/>
    <s v="SCUST3030433"/>
    <s v="张璐燕"/>
    <n v="-7086.4"/>
    <s v="银行"/>
    <s v="理财收益"/>
    <x v="1"/>
  </r>
  <r>
    <n v="303"/>
    <x v="9"/>
    <x v="11"/>
    <s v="客户往来"/>
    <n v="2022"/>
    <n v="3"/>
    <n v="1"/>
    <s v="转款"/>
    <n v="0"/>
    <n v="908.33"/>
    <s v="SCUST3030433"/>
    <s v="张璐燕"/>
    <n v="-908.33"/>
    <s v="银行"/>
    <s v="理财收益"/>
    <x v="1"/>
  </r>
  <r>
    <n v="303"/>
    <x v="9"/>
    <x v="11"/>
    <s v="客户往来"/>
    <n v="2022"/>
    <n v="3"/>
    <n v="3"/>
    <s v="借款利息"/>
    <n v="0"/>
    <n v="85.22"/>
    <s v="SCUST3030433"/>
    <s v="张璐燕"/>
    <n v="-85.22"/>
    <s v="银行"/>
    <s v="理财收益"/>
    <x v="1"/>
  </r>
  <r>
    <n v="303"/>
    <x v="9"/>
    <x v="11"/>
    <s v="客户往来"/>
    <n v="2022"/>
    <n v="3"/>
    <n v="4"/>
    <s v="转款"/>
    <n v="0"/>
    <n v="15338.88"/>
    <s v="SCUST3030433"/>
    <s v="张璐燕"/>
    <n v="-15338.88"/>
    <s v="银行"/>
    <s v="理财收益"/>
    <x v="1"/>
  </r>
  <r>
    <n v="303"/>
    <x v="9"/>
    <x v="11"/>
    <s v="客户往来"/>
    <n v="2022"/>
    <n v="4"/>
    <n v="1"/>
    <s v="转款"/>
    <n v="0"/>
    <n v="1277.5"/>
    <s v="SCUST3030433"/>
    <s v="张璐燕"/>
    <n v="-1277.5"/>
    <s v="银行"/>
    <s v="理财收益"/>
    <x v="1"/>
  </r>
  <r>
    <n v="303"/>
    <x v="9"/>
    <x v="11"/>
    <s v="客户往来"/>
    <n v="2022"/>
    <n v="4"/>
    <n v="3"/>
    <s v="转款"/>
    <n v="0"/>
    <n v="12729.69"/>
    <s v="SCUST3030433"/>
    <s v="张璐燕"/>
    <n v="-12729.69"/>
    <s v="银行"/>
    <s v="理财收益"/>
    <x v="1"/>
  </r>
  <r>
    <n v="303"/>
    <x v="9"/>
    <x v="11"/>
    <s v="客户往来"/>
    <n v="2022"/>
    <n v="5"/>
    <n v="1"/>
    <s v="以前年度损益调整"/>
    <n v="8290"/>
    <n v="0"/>
    <s v="SCUST3030433"/>
    <s v="张璐燕"/>
    <n v="8290"/>
    <s v="调整科目"/>
    <s v="转款"/>
    <x v="1"/>
  </r>
  <r>
    <n v="303"/>
    <x v="9"/>
    <x v="11"/>
    <s v="客户往来"/>
    <n v="2022"/>
    <n v="5"/>
    <n v="2"/>
    <s v="转款"/>
    <n v="0"/>
    <n v="4688.9399999999996"/>
    <s v="SCUST3030433"/>
    <s v="张璐燕"/>
    <n v="-4688.9399999999996"/>
    <s v="银行"/>
    <s v="理财收益"/>
    <x v="1"/>
  </r>
  <r>
    <n v="303"/>
    <x v="9"/>
    <x v="11"/>
    <s v="客户往来"/>
    <n v="2022"/>
    <n v="5"/>
    <n v="5"/>
    <s v="转款"/>
    <n v="0"/>
    <n v="457.08"/>
    <s v="SCUST3030433"/>
    <s v="张璐燕"/>
    <n v="-457.08"/>
    <s v="银行"/>
    <s v="理财收益"/>
    <x v="1"/>
  </r>
  <r>
    <n v="303"/>
    <x v="9"/>
    <x v="11"/>
    <s v="客户往来"/>
    <n v="2022"/>
    <n v="5"/>
    <n v="7"/>
    <s v="转入借款"/>
    <n v="0"/>
    <n v="3200000"/>
    <s v="SCUST3030433"/>
    <s v="张璐燕"/>
    <n v="-3200000"/>
    <s v="银行"/>
    <s v="转款"/>
    <x v="1"/>
  </r>
  <r>
    <n v="303"/>
    <x v="9"/>
    <x v="11"/>
    <s v="客户往来"/>
    <n v="2022"/>
    <n v="6"/>
    <n v="1"/>
    <s v="借款"/>
    <n v="0"/>
    <n v="6500000"/>
    <s v="SCUST3030433"/>
    <s v="张璐燕"/>
    <n v="-6500000"/>
    <s v="银行"/>
    <s v="转款"/>
    <x v="1"/>
  </r>
  <r>
    <n v="303"/>
    <x v="9"/>
    <x v="11"/>
    <s v="客户往来"/>
    <n v="2022"/>
    <n v="6"/>
    <n v="7"/>
    <s v="转款"/>
    <n v="0"/>
    <n v="534.72"/>
    <s v="SCUST3030433"/>
    <s v="张璐燕"/>
    <n v="-534.72"/>
    <s v="银行"/>
    <s v="理财收益"/>
    <x v="1"/>
  </r>
  <r>
    <n v="303"/>
    <x v="9"/>
    <x v="11"/>
    <s v="客户往来"/>
    <n v="2022"/>
    <n v="6"/>
    <n v="8"/>
    <s v="转款"/>
    <n v="0"/>
    <n v="16.670000000000002"/>
    <s v="SCUST3030433"/>
    <s v="张璐燕"/>
    <n v="-16.670000000000002"/>
    <s v="银行"/>
    <s v="理财收益"/>
    <x v="1"/>
  </r>
  <r>
    <n v="303"/>
    <x v="9"/>
    <x v="11"/>
    <s v="客户往来"/>
    <n v="2022"/>
    <n v="7"/>
    <n v="4"/>
    <s v="转款"/>
    <n v="0"/>
    <n v="20645.669999999998"/>
    <s v="SCUST3030433"/>
    <s v="张璐燕"/>
    <n v="-20645.669999999998"/>
    <s v="银行"/>
    <s v="理财收益"/>
    <x v="1"/>
  </r>
  <r>
    <n v="303"/>
    <x v="9"/>
    <x v="11"/>
    <s v="客户往来"/>
    <n v="2022"/>
    <n v="7"/>
    <n v="5"/>
    <s v="借款"/>
    <n v="0"/>
    <n v="1892000"/>
    <s v="SCUST3030433"/>
    <s v="张璐燕"/>
    <n v="-1892000"/>
    <s v="银行"/>
    <s v="转款"/>
    <x v="1"/>
  </r>
  <r>
    <n v="303"/>
    <x v="9"/>
    <x v="11"/>
    <s v="客户往来"/>
    <n v="2022"/>
    <n v="9"/>
    <n v="4"/>
    <s v="还款"/>
    <n v="2000000"/>
    <n v="0"/>
    <s v="SCUST3030433"/>
    <s v="张璐燕"/>
    <n v="2000000"/>
    <s v="银行"/>
    <s v="转款"/>
    <x v="1"/>
  </r>
  <r>
    <n v="303"/>
    <x v="9"/>
    <x v="11"/>
    <s v="客户往来"/>
    <n v="2022"/>
    <n v="9"/>
    <n v="8"/>
    <s v="转款"/>
    <n v="0"/>
    <n v="120888.93"/>
    <s v="SCUST3030433"/>
    <s v="张璐燕"/>
    <n v="-120888.93"/>
    <s v="银行"/>
    <s v="理财收益"/>
    <x v="1"/>
  </r>
  <r>
    <n v="303"/>
    <x v="9"/>
    <x v="11"/>
    <s v="客户往来"/>
    <n v="2022"/>
    <n v="10"/>
    <n v="1"/>
    <s v="转款"/>
    <n v="0"/>
    <n v="6747.65"/>
    <s v="SCUST3030433"/>
    <s v="张璐燕"/>
    <n v="-6747.65"/>
    <s v="银行"/>
    <s v="理财收益"/>
    <x v="1"/>
  </r>
  <r>
    <n v="303"/>
    <x v="9"/>
    <x v="11"/>
    <s v="客户往来"/>
    <n v="2022"/>
    <n v="10"/>
    <n v="2"/>
    <s v="转款"/>
    <n v="0"/>
    <n v="1099.1199999999999"/>
    <s v="SCUST3030433"/>
    <s v="张璐燕"/>
    <n v="-1099.1199999999999"/>
    <s v="银行"/>
    <s v="理财收益"/>
    <x v="1"/>
  </r>
  <r>
    <n v="303"/>
    <x v="9"/>
    <x v="11"/>
    <s v="客户往来"/>
    <n v="2022"/>
    <n v="12"/>
    <n v="3"/>
    <s v="转款"/>
    <n v="9200000"/>
    <n v="0"/>
    <s v="SCUST3030433"/>
    <s v="张璐燕"/>
    <n v="9200000"/>
    <s v="银行"/>
    <s v="转款"/>
    <x v="1"/>
  </r>
  <r>
    <n v="303"/>
    <x v="9"/>
    <x v="11"/>
    <s v="客户往来"/>
    <n v="2022"/>
    <n v="12"/>
    <n v="6"/>
    <s v="转款"/>
    <n v="0"/>
    <n v="-100918.33"/>
    <s v="SCUST3030433"/>
    <s v="张璐燕"/>
    <n v="100918.33"/>
    <s v="银行"/>
    <s v="理财收益"/>
    <x v="1"/>
  </r>
  <r>
    <n v="303"/>
    <x v="9"/>
    <x v="11"/>
    <s v="客户往来"/>
    <n v="2022"/>
    <n v="12"/>
    <n v="8"/>
    <s v="转款"/>
    <n v="0"/>
    <n v="466.67"/>
    <s v="SCUST3030433"/>
    <s v="张璐燕"/>
    <n v="-466.67"/>
    <s v="银行"/>
    <s v="理财收益"/>
    <x v="1"/>
  </r>
  <r>
    <n v="303"/>
    <x v="9"/>
    <x v="11"/>
    <s v="客户往来"/>
    <n v="2022"/>
    <n v="12"/>
    <n v="13"/>
    <s v="还款"/>
    <n v="5500000"/>
    <n v="0"/>
    <s v="SCUST3030433"/>
    <s v="张璐燕"/>
    <n v="5500000"/>
    <s v="银行"/>
    <s v="转款"/>
    <x v="1"/>
  </r>
  <r>
    <n v="303"/>
    <x v="9"/>
    <x v="0"/>
    <s v="员工往来"/>
    <n v="2023"/>
    <n v="3"/>
    <n v="2"/>
    <s v="计提2022年借款利息"/>
    <n v="0"/>
    <n v="91621"/>
    <s v="yz0002"/>
    <s v="张璐燕"/>
    <n v="-91621"/>
    <m/>
    <s v="计提借款利息，标准不详"/>
    <x v="1"/>
  </r>
  <r>
    <n v="303"/>
    <x v="9"/>
    <x v="11"/>
    <s v="客户往来"/>
    <n v="2023"/>
    <n v="7"/>
    <n v="6"/>
    <s v="支付张老师借款"/>
    <n v="1000000"/>
    <n v="0"/>
    <s v="SCUST3030433"/>
    <s v="张璐燕"/>
    <n v="1000000"/>
    <s v="银行"/>
    <s v="转款"/>
    <x v="1"/>
  </r>
  <r>
    <n v="303"/>
    <x v="9"/>
    <x v="0"/>
    <s v="员工往来"/>
    <n v="2024"/>
    <n v="11"/>
    <n v="19"/>
    <s v="银行存款日记账SGRJZ2267张璐燕转入"/>
    <n v="0"/>
    <n v="776988"/>
    <s v="yz0002"/>
    <s v="张璐燕"/>
    <n v="-776988"/>
    <s v="银行"/>
    <m/>
    <x v="0"/>
  </r>
  <r>
    <n v="303"/>
    <x v="9"/>
    <x v="0"/>
    <s v="员工往来"/>
    <n v="2024"/>
    <n v="11"/>
    <n v="20"/>
    <s v="银行存款日记账SGRJZ2230转款 张璐燕"/>
    <n v="776988"/>
    <n v="0"/>
    <s v="yz0002"/>
    <s v="张璐燕"/>
    <n v="776988"/>
    <s v="银行"/>
    <m/>
    <x v="0"/>
  </r>
  <r>
    <n v="501"/>
    <x v="10"/>
    <x v="0"/>
    <s v="员工往来"/>
    <n v="2015"/>
    <n v="12"/>
    <n v="1"/>
    <s v="期初"/>
    <n v="-579050"/>
    <n v="0"/>
    <s v="yz0002"/>
    <s v="张璐燕"/>
    <n v="-579050"/>
    <m/>
    <s v="2016年建账结转"/>
    <x v="1"/>
  </r>
  <r>
    <n v="501"/>
    <x v="10"/>
    <x v="4"/>
    <s v="供应商往来"/>
    <n v="2015"/>
    <n v="12"/>
    <n v="1"/>
    <s v="七星花园"/>
    <n v="-100000"/>
    <n v="0"/>
    <s v="VEN94205"/>
    <s v="张璐燕（票据）"/>
    <n v="-100000"/>
    <m/>
    <s v="2016年建账结转"/>
    <x v="1"/>
  </r>
  <r>
    <n v="501"/>
    <x v="10"/>
    <x v="4"/>
    <s v="供应商往来"/>
    <n v="2015"/>
    <n v="12"/>
    <n v="1"/>
    <s v="财富广场项目"/>
    <n v="-38434.43"/>
    <n v="0"/>
    <s v="VEN94205"/>
    <s v="张璐燕（票据）"/>
    <n v="-38434.43"/>
    <m/>
    <s v="2016年建账结转"/>
    <x v="1"/>
  </r>
  <r>
    <n v="501"/>
    <x v="10"/>
    <x v="4"/>
    <s v="供应商往来"/>
    <n v="2015"/>
    <n v="12"/>
    <n v="1"/>
    <s v="统建房10号楼"/>
    <n v="-213665.96"/>
    <n v="0"/>
    <s v="VEN94205"/>
    <s v="张璐燕（票据）"/>
    <n v="-213665.96"/>
    <m/>
    <s v="2016年建账结转"/>
    <x v="1"/>
  </r>
  <r>
    <n v="501"/>
    <x v="10"/>
    <x v="4"/>
    <s v="供应商往来"/>
    <n v="2015"/>
    <n v="12"/>
    <n v="1"/>
    <s v="拜城金晖项目"/>
    <n v="-965843.92"/>
    <n v="0"/>
    <s v="VEN94205"/>
    <s v="张璐燕（票据）"/>
    <n v="-965843.92"/>
    <m/>
    <s v="2016年建账结转"/>
    <x v="1"/>
  </r>
  <r>
    <n v="501"/>
    <x v="10"/>
    <x v="0"/>
    <s v="员工往来"/>
    <n v="2016"/>
    <n v="5"/>
    <n v="77"/>
    <s v="垫付七星款"/>
    <n v="0"/>
    <n v="450950"/>
    <s v="yz0002"/>
    <s v="张璐燕"/>
    <n v="-450950"/>
    <s v="调账"/>
    <s v="将应付七星建工二分公司款转给张老师"/>
    <x v="1"/>
  </r>
  <r>
    <n v="501"/>
    <x v="10"/>
    <x v="0"/>
    <s v="员工往来"/>
    <n v="2019"/>
    <n v="7"/>
    <n v="11"/>
    <s v="归还借张璐燕款项"/>
    <n v="1030000"/>
    <n v="0"/>
    <s v="yz0002"/>
    <s v="张璐燕"/>
    <n v="1030000"/>
    <s v="银行"/>
    <m/>
    <x v="1"/>
  </r>
  <r>
    <n v="501"/>
    <x v="10"/>
    <x v="0"/>
    <s v="员工往来"/>
    <n v="2020"/>
    <n v="6"/>
    <n v="161"/>
    <s v="收到张璐燕转款"/>
    <n v="0"/>
    <n v="5500000"/>
    <s v="yz0002"/>
    <s v="张璐燕"/>
    <n v="-5500000"/>
    <m/>
    <m/>
    <x v="0"/>
  </r>
  <r>
    <n v="501"/>
    <x v="10"/>
    <x v="0"/>
    <s v="员工往来"/>
    <n v="2020"/>
    <n v="6"/>
    <n v="241"/>
    <s v="向张璐燕还款"/>
    <n v="5500000"/>
    <n v="0"/>
    <s v="yz0002"/>
    <s v="张璐燕"/>
    <n v="5500000"/>
    <m/>
    <m/>
    <x v="0"/>
  </r>
  <r>
    <n v="501"/>
    <x v="10"/>
    <x v="0"/>
    <s v="员工往来"/>
    <n v="2020"/>
    <n v="7"/>
    <n v="86"/>
    <s v="收到张璐燕转款"/>
    <n v="0"/>
    <n v="2500000"/>
    <s v="yz0002"/>
    <s v="张璐燕"/>
    <n v="-2500000"/>
    <m/>
    <m/>
    <x v="0"/>
  </r>
  <r>
    <n v="501"/>
    <x v="10"/>
    <x v="3"/>
    <s v="员工往来"/>
    <n v="2021"/>
    <n v="6"/>
    <n v="128"/>
    <s v="6月乌市社保"/>
    <n v="550"/>
    <n v="0"/>
    <s v="yz0002"/>
    <s v="张璐燕"/>
    <n v="550"/>
    <m/>
    <m/>
    <x v="0"/>
  </r>
  <r>
    <n v="501"/>
    <x v="10"/>
    <x v="3"/>
    <s v="员工往来"/>
    <n v="2021"/>
    <n v="7"/>
    <n v="75"/>
    <s v="计提乌市6月工资"/>
    <n v="0"/>
    <n v="550"/>
    <s v="yz0002"/>
    <s v="张璐燕"/>
    <n v="-550"/>
    <m/>
    <m/>
    <x v="0"/>
  </r>
  <r>
    <n v="501"/>
    <x v="10"/>
    <x v="3"/>
    <s v="员工往来"/>
    <n v="2021"/>
    <n v="7"/>
    <n v="84"/>
    <s v="7月乌市社保"/>
    <n v="550"/>
    <n v="0"/>
    <s v="yz0002"/>
    <s v="张璐燕"/>
    <n v="550"/>
    <m/>
    <m/>
    <x v="0"/>
  </r>
  <r>
    <n v="501"/>
    <x v="10"/>
    <x v="3"/>
    <s v="员工往来"/>
    <n v="2021"/>
    <n v="8"/>
    <n v="118"/>
    <s v="8月乌市社保"/>
    <n v="550"/>
    <n v="0"/>
    <s v="yz0002"/>
    <s v="张璐燕"/>
    <n v="550"/>
    <m/>
    <m/>
    <x v="0"/>
  </r>
  <r>
    <n v="501"/>
    <x v="10"/>
    <x v="3"/>
    <s v="员工往来"/>
    <n v="2021"/>
    <n v="8"/>
    <n v="119"/>
    <s v="计提乌市7月工资"/>
    <n v="0"/>
    <n v="550"/>
    <s v="yz0002"/>
    <s v="张璐燕"/>
    <n v="-550"/>
    <m/>
    <m/>
    <x v="0"/>
  </r>
  <r>
    <n v="501"/>
    <x v="10"/>
    <x v="3"/>
    <s v="员工往来"/>
    <n v="2021"/>
    <n v="9"/>
    <n v="203"/>
    <s v="计提乌市8月工资"/>
    <n v="0"/>
    <n v="550"/>
    <s v="yz0002"/>
    <s v="张璐燕"/>
    <n v="-550"/>
    <m/>
    <m/>
    <x v="0"/>
  </r>
  <r>
    <n v="501"/>
    <x v="10"/>
    <x v="3"/>
    <s v="员工往来"/>
    <n v="2021"/>
    <n v="9"/>
    <n v="205"/>
    <s v="8月乌市社保"/>
    <n v="550"/>
    <n v="0"/>
    <s v="yz0002"/>
    <s v="张璐燕"/>
    <n v="550"/>
    <m/>
    <m/>
    <x v="0"/>
  </r>
  <r>
    <n v="501"/>
    <x v="10"/>
    <x v="3"/>
    <s v="员工往来"/>
    <n v="2021"/>
    <n v="10"/>
    <n v="110"/>
    <s v="计提乌市9月工资"/>
    <n v="0"/>
    <n v="550"/>
    <s v="yz0002"/>
    <s v="张璐燕"/>
    <n v="-550"/>
    <m/>
    <m/>
    <x v="0"/>
  </r>
  <r>
    <n v="501"/>
    <x v="10"/>
    <x v="3"/>
    <s v="员工往来"/>
    <n v="2021"/>
    <n v="10"/>
    <n v="112"/>
    <s v="10月乌市社保"/>
    <n v="550"/>
    <n v="0"/>
    <s v="yz0002"/>
    <s v="张璐燕"/>
    <n v="550"/>
    <m/>
    <m/>
    <x v="0"/>
  </r>
  <r>
    <n v="501"/>
    <x v="10"/>
    <x v="3"/>
    <s v="员工往来"/>
    <n v="2021"/>
    <n v="11"/>
    <n v="83"/>
    <s v="11月乌市社保"/>
    <n v="550"/>
    <n v="0"/>
    <s v="yz0002"/>
    <s v="张璐燕"/>
    <n v="550"/>
    <m/>
    <m/>
    <x v="0"/>
  </r>
  <r>
    <n v="501"/>
    <x v="10"/>
    <x v="3"/>
    <s v="员工往来"/>
    <n v="2021"/>
    <n v="11"/>
    <n v="103"/>
    <s v="计提乌市10月工资"/>
    <n v="0"/>
    <n v="550"/>
    <s v="yz0002"/>
    <s v="张璐燕"/>
    <n v="-550"/>
    <m/>
    <m/>
    <x v="0"/>
  </r>
  <r>
    <n v="501"/>
    <x v="10"/>
    <x v="3"/>
    <s v="员工往来"/>
    <n v="2021"/>
    <n v="12"/>
    <n v="193"/>
    <s v="12月乌市社保"/>
    <n v="550"/>
    <n v="0"/>
    <s v="yz0002"/>
    <s v="张璐燕"/>
    <n v="550"/>
    <m/>
    <m/>
    <x v="0"/>
  </r>
  <r>
    <n v="501"/>
    <x v="10"/>
    <x v="3"/>
    <s v="员工往来"/>
    <n v="2021"/>
    <n v="12"/>
    <n v="204"/>
    <s v="计提乌市11月工资"/>
    <n v="0"/>
    <n v="550"/>
    <s v="yz0002"/>
    <s v="张璐燕"/>
    <n v="-550"/>
    <m/>
    <m/>
    <x v="0"/>
  </r>
  <r>
    <n v="501"/>
    <x v="10"/>
    <x v="3"/>
    <s v="员工往来"/>
    <n v="2022"/>
    <n v="1"/>
    <n v="55"/>
    <s v="1月乌市社保（张璐燕)"/>
    <n v="550"/>
    <n v="0"/>
    <s v="yz0002"/>
    <s v="张璐燕"/>
    <n v="550"/>
    <m/>
    <m/>
    <x v="0"/>
  </r>
  <r>
    <n v="501"/>
    <x v="10"/>
    <x v="3"/>
    <s v="员工往来"/>
    <n v="2022"/>
    <n v="1"/>
    <n v="177"/>
    <s v="计提乌市12月工资"/>
    <n v="0"/>
    <n v="550"/>
    <s v="yz0002"/>
    <s v="张璐燕"/>
    <n v="-550"/>
    <m/>
    <m/>
    <x v="0"/>
  </r>
  <r>
    <n v="501"/>
    <x v="10"/>
    <x v="3"/>
    <s v="员工往来"/>
    <n v="2022"/>
    <n v="2"/>
    <n v="3"/>
    <s v="计提乌市1月工资"/>
    <n v="0"/>
    <n v="550"/>
    <s v="yz0002"/>
    <s v="张璐燕"/>
    <n v="-550"/>
    <m/>
    <m/>
    <x v="0"/>
  </r>
  <r>
    <n v="501"/>
    <x v="10"/>
    <x v="3"/>
    <s v="员工往来"/>
    <n v="2022"/>
    <n v="2"/>
    <n v="29"/>
    <s v="2月乌市社保（张璐燕)"/>
    <n v="550"/>
    <n v="0"/>
    <s v="yz0002"/>
    <s v="张璐燕"/>
    <n v="550"/>
    <m/>
    <m/>
    <x v="0"/>
  </r>
  <r>
    <n v="501"/>
    <x v="10"/>
    <x v="3"/>
    <s v="员工往来"/>
    <n v="2022"/>
    <n v="3"/>
    <n v="88"/>
    <s v="3月乌市社保（张璐燕)"/>
    <n v="550"/>
    <n v="0"/>
    <s v="yz0002"/>
    <s v="张璐燕"/>
    <n v="550"/>
    <m/>
    <m/>
    <x v="0"/>
  </r>
  <r>
    <n v="501"/>
    <x v="10"/>
    <x v="3"/>
    <s v="员工往来"/>
    <n v="2022"/>
    <n v="3"/>
    <n v="103"/>
    <s v="计提乌市2月工资"/>
    <n v="0"/>
    <n v="550"/>
    <s v="yz0002"/>
    <s v="张璐燕"/>
    <n v="-550"/>
    <m/>
    <m/>
    <x v="0"/>
  </r>
  <r>
    <n v="501"/>
    <x v="10"/>
    <x v="3"/>
    <s v="员工往来"/>
    <n v="2022"/>
    <n v="4"/>
    <n v="14"/>
    <s v="计提乌市3月社保"/>
    <n v="0"/>
    <n v="550"/>
    <s v="yz0002"/>
    <s v="张璐燕"/>
    <n v="-550"/>
    <m/>
    <m/>
    <x v="0"/>
  </r>
  <r>
    <n v="501"/>
    <x v="10"/>
    <x v="3"/>
    <s v="员工往来"/>
    <n v="2022"/>
    <n v="4"/>
    <n v="117"/>
    <s v="4月乌市社保（张璐燕)"/>
    <n v="550"/>
    <n v="0"/>
    <s v="yz0002"/>
    <s v="张璐燕"/>
    <n v="550"/>
    <m/>
    <m/>
    <x v="0"/>
  </r>
  <r>
    <n v="501"/>
    <x v="10"/>
    <x v="3"/>
    <s v="员工往来"/>
    <n v="2022"/>
    <n v="5"/>
    <n v="2"/>
    <s v="计提乌市4月社保"/>
    <n v="0"/>
    <n v="550"/>
    <s v="yz0002"/>
    <s v="张璐燕"/>
    <n v="-550"/>
    <m/>
    <m/>
    <x v="0"/>
  </r>
  <r>
    <n v="501"/>
    <x v="10"/>
    <x v="3"/>
    <s v="员工往来"/>
    <n v="2022"/>
    <n v="5"/>
    <n v="3"/>
    <s v="5月乌市社保（张璐燕)"/>
    <n v="550"/>
    <n v="0"/>
    <s v="yz0002"/>
    <s v="张璐燕"/>
    <n v="550"/>
    <m/>
    <m/>
    <x v="0"/>
  </r>
  <r>
    <n v="501"/>
    <x v="10"/>
    <x v="3"/>
    <s v="员工往来"/>
    <n v="2022"/>
    <n v="6"/>
    <n v="1"/>
    <s v="计提乌市5月工资"/>
    <n v="0"/>
    <n v="550"/>
    <s v="yz0002"/>
    <s v="张璐燕"/>
    <n v="-550"/>
    <m/>
    <m/>
    <x v="0"/>
  </r>
  <r>
    <n v="501"/>
    <x v="10"/>
    <x v="3"/>
    <s v="员工往来"/>
    <n v="2022"/>
    <n v="6"/>
    <n v="86"/>
    <s v="支付且末电站维修费"/>
    <n v="1822"/>
    <n v="0"/>
    <s v="yz0002"/>
    <s v="张璐燕"/>
    <n v="1822"/>
    <m/>
    <m/>
    <x v="0"/>
  </r>
  <r>
    <n v="501"/>
    <x v="10"/>
    <x v="3"/>
    <s v="员工往来"/>
    <n v="2022"/>
    <n v="6"/>
    <n v="134"/>
    <s v="6月乌市社保（张璐燕）"/>
    <n v="550"/>
    <n v="0"/>
    <s v="yz0002"/>
    <s v="张璐燕"/>
    <n v="550"/>
    <m/>
    <m/>
    <x v="0"/>
  </r>
  <r>
    <n v="501"/>
    <x v="10"/>
    <x v="3"/>
    <s v="员工往来"/>
    <n v="2022"/>
    <n v="7"/>
    <n v="1"/>
    <s v="7月乌市社保（张璐燕）"/>
    <n v="550"/>
    <n v="0"/>
    <s v="yz0002"/>
    <s v="张璐燕"/>
    <n v="550"/>
    <m/>
    <m/>
    <x v="0"/>
  </r>
  <r>
    <n v="501"/>
    <x v="10"/>
    <x v="3"/>
    <s v="员工往来"/>
    <n v="2022"/>
    <n v="7"/>
    <n v="2"/>
    <s v="计提乌市6月个人社保（张璐燕）"/>
    <n v="0"/>
    <n v="550"/>
    <s v="yz0002"/>
    <s v="张璐燕"/>
    <n v="-550"/>
    <m/>
    <m/>
    <x v="0"/>
  </r>
  <r>
    <n v="501"/>
    <x v="10"/>
    <x v="3"/>
    <s v="员工往来"/>
    <n v="2022"/>
    <n v="8"/>
    <n v="41"/>
    <s v="8月乌市社保（张璐燕）"/>
    <n v="550"/>
    <n v="0"/>
    <s v="yz0002"/>
    <s v="张璐燕"/>
    <n v="550"/>
    <m/>
    <m/>
    <x v="0"/>
  </r>
  <r>
    <n v="501"/>
    <x v="10"/>
    <x v="3"/>
    <s v="员工往来"/>
    <n v="2022"/>
    <n v="8"/>
    <n v="43"/>
    <s v="计提乌市8月个人社保（张璐燕）"/>
    <n v="0"/>
    <n v="550"/>
    <s v="yz0002"/>
    <s v="张璐燕"/>
    <n v="-550"/>
    <m/>
    <m/>
    <x v="0"/>
  </r>
  <r>
    <n v="501"/>
    <x v="10"/>
    <x v="3"/>
    <s v="员工往来"/>
    <n v="2022"/>
    <n v="9"/>
    <n v="18"/>
    <s v="计提乌市2022.8月个人社保（张璐燕）"/>
    <n v="0"/>
    <n v="550"/>
    <s v="yz0002"/>
    <s v="张璐燕"/>
    <n v="-550"/>
    <m/>
    <m/>
    <x v="0"/>
  </r>
  <r>
    <n v="501"/>
    <x v="10"/>
    <x v="3"/>
    <s v="员工往来"/>
    <n v="2022"/>
    <n v="9"/>
    <n v="25"/>
    <s v="9月乌市社保（张璐燕）"/>
    <n v="550"/>
    <n v="0"/>
    <s v="yz0002"/>
    <s v="张璐燕"/>
    <n v="550"/>
    <m/>
    <m/>
    <x v="0"/>
  </r>
  <r>
    <n v="501"/>
    <x v="10"/>
    <x v="3"/>
    <s v="员工往来"/>
    <n v="2022"/>
    <n v="10"/>
    <n v="18"/>
    <s v="10月乌市社保（张璐燕）"/>
    <n v="550"/>
    <n v="0"/>
    <s v="yz0002"/>
    <s v="张璐燕"/>
    <n v="550"/>
    <m/>
    <m/>
    <x v="0"/>
  </r>
  <r>
    <n v="501"/>
    <x v="10"/>
    <x v="3"/>
    <s v="员工往来"/>
    <n v="2022"/>
    <n v="10"/>
    <n v="22"/>
    <s v="乌市2022.9月个人社保（张璐燕）"/>
    <n v="0"/>
    <n v="550"/>
    <s v="yz0002"/>
    <s v="张璐燕"/>
    <n v="-550"/>
    <m/>
    <m/>
    <x v="0"/>
  </r>
  <r>
    <n v="501"/>
    <x v="10"/>
    <x v="3"/>
    <s v="员工往来"/>
    <n v="2022"/>
    <n v="11"/>
    <n v="32"/>
    <s v="11月乌市社保（张璐燕）"/>
    <n v="550"/>
    <n v="0"/>
    <s v="yz0002"/>
    <s v="张璐燕"/>
    <n v="550"/>
    <m/>
    <m/>
    <x v="0"/>
  </r>
  <r>
    <n v="501"/>
    <x v="10"/>
    <x v="3"/>
    <s v="员工往来"/>
    <n v="2022"/>
    <n v="11"/>
    <n v="35"/>
    <s v="乌市2022.10月个人社保（张璐燕）"/>
    <n v="0"/>
    <n v="550"/>
    <s v="yz0002"/>
    <s v="张璐燕"/>
    <n v="-550"/>
    <m/>
    <m/>
    <x v="0"/>
  </r>
  <r>
    <n v="501"/>
    <x v="10"/>
    <x v="3"/>
    <s v="员工往来"/>
    <n v="2022"/>
    <n v="12"/>
    <n v="13"/>
    <s v="12月乌市社保（张璐燕）"/>
    <n v="550"/>
    <n v="0"/>
    <s v="yz0002"/>
    <s v="张璐燕"/>
    <n v="550"/>
    <m/>
    <m/>
    <x v="0"/>
  </r>
  <r>
    <n v="501"/>
    <x v="10"/>
    <x v="3"/>
    <s v="员工往来"/>
    <n v="2022"/>
    <n v="12"/>
    <n v="54"/>
    <s v="乌市2022.11月个人社保（张璐燕）"/>
    <n v="0"/>
    <n v="550"/>
    <s v="yz0002"/>
    <s v="张璐燕"/>
    <n v="-550"/>
    <m/>
    <m/>
    <x v="0"/>
  </r>
  <r>
    <n v="501"/>
    <x v="10"/>
    <x v="3"/>
    <s v="员工往来"/>
    <n v="2023"/>
    <n v="1"/>
    <n v="1"/>
    <s v="乌市2022.12月个人社保（张璐燕）"/>
    <n v="0"/>
    <n v="550"/>
    <s v="yz0002"/>
    <s v="张璐燕"/>
    <n v="-550"/>
    <m/>
    <m/>
    <x v="0"/>
  </r>
  <r>
    <n v="501"/>
    <x v="10"/>
    <x v="3"/>
    <s v="员工往来"/>
    <n v="2023"/>
    <n v="1"/>
    <n v="10"/>
    <s v="1月乌市社保（张璐燕）"/>
    <n v="550"/>
    <n v="0"/>
    <s v="yz0002"/>
    <s v="张璐燕"/>
    <n v="550"/>
    <m/>
    <m/>
    <x v="0"/>
  </r>
  <r>
    <n v="501"/>
    <x v="10"/>
    <x v="0"/>
    <s v="员工往来"/>
    <n v="2023"/>
    <n v="1"/>
    <n v="70"/>
    <s v="支付401项目部水西沟道路工程抵酒款（张璐燕）"/>
    <n v="0"/>
    <n v="80000"/>
    <s v="yz0002"/>
    <s v="张璐燕"/>
    <n v="-80000"/>
    <m/>
    <s v="抵酒"/>
    <x v="1"/>
  </r>
  <r>
    <n v="501"/>
    <x v="10"/>
    <x v="0"/>
    <s v="员工往来"/>
    <n v="2023"/>
    <n v="1"/>
    <n v="71"/>
    <s v="401项目部水西沟道路工程抵酒款（张璐燕）"/>
    <n v="0"/>
    <n v="12915"/>
    <s v="yz0002"/>
    <s v="张璐燕"/>
    <n v="-12915"/>
    <m/>
    <s v="抵酒"/>
    <x v="1"/>
  </r>
  <r>
    <n v="501"/>
    <x v="10"/>
    <x v="0"/>
    <s v="员工往来"/>
    <n v="2023"/>
    <n v="1"/>
    <n v="72"/>
    <s v="S246线奇台公路项目抵酒款（张璐燕）"/>
    <n v="0"/>
    <n v="24000"/>
    <s v="yz0002"/>
    <s v="张璐燕"/>
    <n v="-24000"/>
    <m/>
    <s v="抵酒"/>
    <x v="1"/>
  </r>
  <r>
    <n v="501"/>
    <x v="10"/>
    <x v="3"/>
    <s v="员工往来"/>
    <n v="2023"/>
    <n v="2"/>
    <n v="55"/>
    <s v="2023.2月乌市社保（张璐燕）"/>
    <n v="550"/>
    <n v="0"/>
    <s v="yz0002"/>
    <s v="张璐燕"/>
    <n v="550"/>
    <m/>
    <m/>
    <x v="0"/>
  </r>
  <r>
    <n v="501"/>
    <x v="10"/>
    <x v="3"/>
    <s v="员工往来"/>
    <n v="2023"/>
    <n v="2"/>
    <n v="61"/>
    <s v="乌市2023.1月个人社保（张璐燕）"/>
    <n v="0"/>
    <n v="550"/>
    <s v="yz0002"/>
    <s v="张璐燕"/>
    <n v="-550"/>
    <m/>
    <m/>
    <x v="0"/>
  </r>
  <r>
    <n v="501"/>
    <x v="10"/>
    <x v="0"/>
    <s v="员工往来"/>
    <n v="2023"/>
    <n v="3"/>
    <n v="12"/>
    <s v="归还董事长往来款（张璐燕）"/>
    <n v="2500000"/>
    <n v="0"/>
    <s v="yz0002"/>
    <s v="张璐燕"/>
    <n v="2500000"/>
    <m/>
    <m/>
    <x v="0"/>
  </r>
  <r>
    <n v="501"/>
    <x v="10"/>
    <x v="3"/>
    <s v="员工往来"/>
    <n v="2023"/>
    <n v="3"/>
    <n v="51"/>
    <s v="乌市2023.2月个人社保（张璐燕）"/>
    <n v="0"/>
    <n v="550"/>
    <s v="yz0002"/>
    <s v="张璐燕"/>
    <n v="-550"/>
    <m/>
    <m/>
    <x v="0"/>
  </r>
  <r>
    <n v="501"/>
    <x v="10"/>
    <x v="3"/>
    <s v="员工往来"/>
    <n v="2023"/>
    <n v="3"/>
    <n v="73"/>
    <s v="2023.3月乌市社保（张璐燕）"/>
    <n v="550"/>
    <n v="0"/>
    <s v="yz0002"/>
    <s v="张璐燕"/>
    <n v="550"/>
    <m/>
    <m/>
    <x v="0"/>
  </r>
  <r>
    <n v="501"/>
    <x v="10"/>
    <x v="3"/>
    <s v="员工往来"/>
    <n v="2023"/>
    <n v="4"/>
    <n v="8"/>
    <s v="乌市2023.3月个人社保（张璐燕）"/>
    <n v="0"/>
    <n v="550"/>
    <s v="yz0002"/>
    <s v="张璐燕"/>
    <n v="-550"/>
    <m/>
    <m/>
    <x v="0"/>
  </r>
  <r>
    <n v="501"/>
    <x v="10"/>
    <x v="3"/>
    <s v="员工往来"/>
    <n v="2023"/>
    <n v="4"/>
    <n v="87"/>
    <s v="2023.4月乌市社保（张璐燕）"/>
    <n v="550"/>
    <n v="0"/>
    <s v="yz0002"/>
    <s v="张璐燕"/>
    <n v="550"/>
    <m/>
    <m/>
    <x v="0"/>
  </r>
  <r>
    <n v="501"/>
    <x v="10"/>
    <x v="3"/>
    <s v="员工往来"/>
    <n v="2023"/>
    <n v="5"/>
    <n v="13"/>
    <s v="乌市2023.4月个人社保（张璐燕）"/>
    <n v="0"/>
    <n v="550"/>
    <s v="yz0002"/>
    <s v="张璐燕"/>
    <n v="-550"/>
    <m/>
    <m/>
    <x v="0"/>
  </r>
  <r>
    <n v="501"/>
    <x v="10"/>
    <x v="3"/>
    <s v="员工往来"/>
    <n v="2023"/>
    <n v="5"/>
    <n v="35"/>
    <s v="2023.5月乌市社保（张璐燕）"/>
    <n v="550"/>
    <n v="0"/>
    <s v="yz0002"/>
    <s v="张璐燕"/>
    <n v="550"/>
    <m/>
    <m/>
    <x v="0"/>
  </r>
  <r>
    <n v="501"/>
    <x v="10"/>
    <x v="3"/>
    <s v="员工往来"/>
    <n v="2023"/>
    <n v="6"/>
    <n v="13"/>
    <s v="乌市2023.5月个人社保（张璐燕）"/>
    <n v="0"/>
    <n v="550"/>
    <s v="yz0002"/>
    <s v="张璐燕"/>
    <n v="-550"/>
    <m/>
    <m/>
    <x v="0"/>
  </r>
  <r>
    <n v="501"/>
    <x v="10"/>
    <x v="3"/>
    <s v="员工往来"/>
    <n v="2023"/>
    <n v="6"/>
    <n v="55"/>
    <s v="2023.6月乌市社保（张璐燕）"/>
    <n v="550"/>
    <n v="0"/>
    <s v="yz0002"/>
    <s v="张璐燕"/>
    <n v="550"/>
    <m/>
    <m/>
    <x v="0"/>
  </r>
  <r>
    <n v="501"/>
    <x v="10"/>
    <x v="3"/>
    <s v="员工往来"/>
    <n v="2023"/>
    <n v="7"/>
    <n v="28"/>
    <s v="乌市2023.6月个人社保（张璐燕）"/>
    <n v="0"/>
    <n v="550"/>
    <s v="yz0002"/>
    <s v="张璐燕"/>
    <n v="-550"/>
    <m/>
    <m/>
    <x v="0"/>
  </r>
  <r>
    <n v="501"/>
    <x v="10"/>
    <x v="3"/>
    <s v="员工往来"/>
    <n v="2023"/>
    <n v="7"/>
    <n v="71"/>
    <s v="2023.7月乌市社保（张璐燕）"/>
    <n v="550"/>
    <n v="0"/>
    <s v="yz0002"/>
    <s v="张璐燕"/>
    <n v="550"/>
    <m/>
    <m/>
    <x v="0"/>
  </r>
  <r>
    <n v="501"/>
    <x v="10"/>
    <x v="3"/>
    <s v="员工往来"/>
    <n v="2023"/>
    <n v="7"/>
    <n v="104"/>
    <s v="付董事长挂账款后期发票冲账"/>
    <n v="15200"/>
    <n v="0"/>
    <s v="yz0002"/>
    <s v="张璐燕"/>
    <n v="15200"/>
    <m/>
    <m/>
    <x v="0"/>
  </r>
  <r>
    <n v="501"/>
    <x v="10"/>
    <x v="3"/>
    <s v="员工往来"/>
    <n v="2023"/>
    <n v="8"/>
    <n v="15"/>
    <s v="付通力股份董事长招待费、办公费、"/>
    <n v="0"/>
    <n v="15200"/>
    <s v="yz0002"/>
    <s v="张璐燕"/>
    <n v="-15200"/>
    <m/>
    <m/>
    <x v="0"/>
  </r>
  <r>
    <n v="501"/>
    <x v="10"/>
    <x v="3"/>
    <s v="员工往来"/>
    <n v="2023"/>
    <n v="8"/>
    <n v="42"/>
    <s v="乌市2023.7月个人社保（张璐燕）"/>
    <n v="0"/>
    <n v="550"/>
    <s v="yz0002"/>
    <s v="张璐燕"/>
    <n v="-550"/>
    <m/>
    <m/>
    <x v="0"/>
  </r>
  <r>
    <n v="501"/>
    <x v="10"/>
    <x v="3"/>
    <s v="员工往来"/>
    <n v="2023"/>
    <n v="8"/>
    <n v="76"/>
    <s v="2023.8月乌市社保（张璐燕）"/>
    <n v="550"/>
    <n v="0"/>
    <s v="yz0002"/>
    <s v="张璐燕"/>
    <n v="550"/>
    <m/>
    <m/>
    <x v="0"/>
  </r>
  <r>
    <n v="501"/>
    <x v="10"/>
    <x v="3"/>
    <s v="员工往来"/>
    <n v="2023"/>
    <n v="9"/>
    <n v="36"/>
    <s v="乌市2023.8月个人社保（张璐燕）"/>
    <n v="0"/>
    <n v="550"/>
    <s v="yz0002"/>
    <s v="张璐燕"/>
    <n v="-550"/>
    <m/>
    <m/>
    <x v="0"/>
  </r>
  <r>
    <n v="501"/>
    <x v="10"/>
    <x v="3"/>
    <s v="员工往来"/>
    <n v="2023"/>
    <n v="9"/>
    <n v="69"/>
    <s v="2023.9月乌市社保（张璐燕）"/>
    <n v="550"/>
    <n v="0"/>
    <s v="yz0002"/>
    <s v="张璐燕"/>
    <n v="550"/>
    <m/>
    <m/>
    <x v="0"/>
  </r>
  <r>
    <n v="501"/>
    <x v="10"/>
    <x v="3"/>
    <s v="员工往来"/>
    <n v="2023"/>
    <n v="9"/>
    <n v="93"/>
    <s v="乌市2023.9月个人社保（张璐燕）"/>
    <n v="0"/>
    <n v="550"/>
    <s v="yz0002"/>
    <s v="张璐燕"/>
    <n v="-550"/>
    <m/>
    <m/>
    <x v="0"/>
  </r>
  <r>
    <n v="501"/>
    <x v="10"/>
    <x v="3"/>
    <s v="员工往来"/>
    <n v="2023"/>
    <n v="10"/>
    <n v="44"/>
    <s v="2023.10月乌市社保（张璐燕）"/>
    <n v="550"/>
    <n v="0"/>
    <s v="yz0002"/>
    <s v="张璐燕"/>
    <n v="550"/>
    <m/>
    <m/>
    <x v="0"/>
  </r>
  <r>
    <n v="501"/>
    <x v="10"/>
    <x v="3"/>
    <s v="员工往来"/>
    <n v="2023"/>
    <n v="11"/>
    <n v="58"/>
    <s v="乌市2023.5月个人社保（张璐燕）"/>
    <n v="0"/>
    <n v="550"/>
    <s v="yz0002"/>
    <s v="张璐燕"/>
    <n v="-550"/>
    <m/>
    <m/>
    <x v="0"/>
  </r>
  <r>
    <n v="501"/>
    <x v="10"/>
    <x v="3"/>
    <s v="员工往来"/>
    <n v="2023"/>
    <n v="11"/>
    <n v="59"/>
    <s v="2023.11月乌市社保（张璐燕）"/>
    <n v="550"/>
    <n v="0"/>
    <s v="yz0002"/>
    <s v="张璐燕"/>
    <n v="550"/>
    <m/>
    <m/>
    <x v="0"/>
  </r>
  <r>
    <n v="501"/>
    <x v="10"/>
    <x v="3"/>
    <s v="员工往来"/>
    <n v="2023"/>
    <n v="12"/>
    <n v="13"/>
    <s v="乌市2023.11月个人社保（张璐燕）"/>
    <n v="0"/>
    <n v="550"/>
    <s v="yz0002"/>
    <s v="张璐燕"/>
    <n v="-550"/>
    <m/>
    <m/>
    <x v="0"/>
  </r>
  <r>
    <n v="501"/>
    <x v="10"/>
    <x v="3"/>
    <s v="员工往来"/>
    <n v="2024"/>
    <n v="1"/>
    <n v="28"/>
    <s v="乌市2023.12月个人社保（张璐燕）"/>
    <n v="0"/>
    <n v="550"/>
    <s v="yz0002"/>
    <s v="张璐燕"/>
    <n v="-550"/>
    <m/>
    <s v="工资扣社保"/>
    <x v="1"/>
  </r>
  <r>
    <n v="501"/>
    <x v="10"/>
    <x v="3"/>
    <s v="员工往来"/>
    <n v="2024"/>
    <n v="2"/>
    <n v="18"/>
    <s v="乌市2024.1月个人社保（张璐燕）"/>
    <n v="0"/>
    <n v="550"/>
    <s v="yz0002"/>
    <s v="张璐燕"/>
    <n v="-550"/>
    <m/>
    <s v="工资扣社保"/>
    <x v="1"/>
  </r>
  <r>
    <n v="501"/>
    <x v="10"/>
    <x v="3"/>
    <s v="员工往来"/>
    <n v="2024"/>
    <n v="3"/>
    <n v="11"/>
    <s v="乌市2024.2月个人社保（张璐燕）"/>
    <n v="0"/>
    <n v="550"/>
    <s v="yz0002"/>
    <s v="张璐燕"/>
    <n v="-550"/>
    <m/>
    <s v="工资扣社保"/>
    <x v="1"/>
  </r>
  <r>
    <n v="501"/>
    <x v="10"/>
    <x v="3"/>
    <s v="员工往来"/>
    <n v="2024"/>
    <n v="4"/>
    <n v="12"/>
    <s v="调2022年6月记86#凭证且末电站往来串户"/>
    <n v="-1822"/>
    <n v="0"/>
    <s v="yz0002"/>
    <s v="张璐燕"/>
    <n v="-1822"/>
    <m/>
    <m/>
    <x v="0"/>
  </r>
  <r>
    <n v="501"/>
    <x v="10"/>
    <x v="3"/>
    <s v="员工往来"/>
    <n v="2024"/>
    <n v="4"/>
    <n v="15"/>
    <s v="乌市2024.3月个人社保（张璐燕）"/>
    <n v="0"/>
    <n v="550"/>
    <s v="yz0002"/>
    <s v="张璐燕"/>
    <n v="-550"/>
    <m/>
    <s v="工资扣社保"/>
    <x v="1"/>
  </r>
  <r>
    <n v="501"/>
    <x v="10"/>
    <x v="3"/>
    <s v="员工往来"/>
    <n v="2024"/>
    <n v="5"/>
    <n v="35"/>
    <s v="乌市2024.4月个人社保（张璐燕）"/>
    <n v="0"/>
    <n v="550"/>
    <s v="yz0002"/>
    <s v="张璐燕"/>
    <n v="-550"/>
    <m/>
    <s v="工资扣社保"/>
    <x v="1"/>
  </r>
  <r>
    <n v="501"/>
    <x v="10"/>
    <x v="3"/>
    <s v="员工往来"/>
    <n v="2024"/>
    <n v="6"/>
    <n v="35"/>
    <s v="计提乌市2024.5月个人社保（张璐燕）"/>
    <n v="0"/>
    <n v="550"/>
    <s v="yz0002"/>
    <s v="张璐燕"/>
    <n v="-550"/>
    <m/>
    <s v="工资扣社保"/>
    <x v="1"/>
  </r>
  <r>
    <n v="601"/>
    <x v="11"/>
    <x v="2"/>
    <s v="供应商往来"/>
    <n v="2023"/>
    <n v="2"/>
    <n v="5"/>
    <s v="李倩交张璐燕诉讼费、案件受理费"/>
    <n v="39990.839999999997"/>
    <n v="0"/>
    <s v="VEN00444"/>
    <s v="张璐燕"/>
    <n v="39990.839999999997"/>
    <m/>
    <m/>
    <x v="0"/>
  </r>
  <r>
    <n v="601"/>
    <x v="11"/>
    <x v="2"/>
    <s v="供应商往来"/>
    <n v="2023"/>
    <n v="2"/>
    <n v="7"/>
    <s v="张璐燕还款"/>
    <n v="0"/>
    <n v="39990.839999999997"/>
    <s v="VEN00444"/>
    <s v="张璐燕"/>
    <n v="-39990.839999999997"/>
    <m/>
    <m/>
    <x v="0"/>
  </r>
  <r>
    <n v="601"/>
    <x v="11"/>
    <x v="2"/>
    <s v="供应商往来"/>
    <n v="2023"/>
    <n v="10"/>
    <n v="7"/>
    <s v="转款"/>
    <n v="33413281.699999999"/>
    <n v="0"/>
    <s v="VEN00444"/>
    <s v="张璐燕"/>
    <n v="33413281.699999999"/>
    <m/>
    <m/>
    <x v="0"/>
  </r>
  <r>
    <n v="601"/>
    <x v="11"/>
    <x v="2"/>
    <s v="供应商往来"/>
    <n v="2023"/>
    <n v="12"/>
    <n v="8"/>
    <s v="根据三方协议确认债权"/>
    <n v="0"/>
    <n v="33413281.699999999"/>
    <s v="VEN00444"/>
    <s v="张璐燕"/>
    <n v="-33413281.699999999"/>
    <m/>
    <m/>
    <x v="0"/>
  </r>
  <r>
    <n v="601"/>
    <x v="11"/>
    <x v="4"/>
    <s v="供应商往来"/>
    <n v="2023"/>
    <n v="12"/>
    <n v="8"/>
    <s v="根据三方协议确认债权"/>
    <n v="0"/>
    <n v="3620014.96"/>
    <s v="VEN00444"/>
    <s v="张璐燕"/>
    <n v="-3620014.96"/>
    <m/>
    <s v="民福债权转让协议确定的债权，包含法院判决至2022年4月22日利息274万，以及截至2023年12月31日的利息174万，利率按判决书约定的14%"/>
    <x v="1"/>
  </r>
  <r>
    <n v="601"/>
    <x v="11"/>
    <x v="2"/>
    <s v="供应商往来"/>
    <n v="2024"/>
    <n v="3"/>
    <n v="7"/>
    <s v="转款"/>
    <n v="0"/>
    <n v="5000000"/>
    <s v="VEN00444"/>
    <s v="张璐燕"/>
    <n v="-5000000"/>
    <m/>
    <m/>
    <x v="0"/>
  </r>
  <r>
    <n v="601"/>
    <x v="11"/>
    <x v="2"/>
    <s v="供应商往来"/>
    <n v="2024"/>
    <n v="3"/>
    <n v="7"/>
    <s v="转款"/>
    <n v="10000000"/>
    <n v="0"/>
    <s v="VEN00444"/>
    <s v="张璐燕"/>
    <n v="10000000"/>
    <m/>
    <m/>
    <x v="0"/>
  </r>
  <r>
    <n v="601"/>
    <x v="11"/>
    <x v="2"/>
    <s v="供应商往来"/>
    <n v="2024"/>
    <n v="3"/>
    <n v="7"/>
    <s v="转款"/>
    <n v="0"/>
    <n v="5000000"/>
    <s v="VEN00444"/>
    <s v="张璐燕"/>
    <n v="-5000000"/>
    <m/>
    <m/>
    <x v="0"/>
  </r>
  <r>
    <n v="701"/>
    <x v="12"/>
    <x v="0"/>
    <s v="员工往来"/>
    <n v="2019"/>
    <n v="4"/>
    <n v="26"/>
    <s v="收到借款"/>
    <n v="0"/>
    <n v="80892.759999999995"/>
    <s v="yz0002"/>
    <s v="张璐燕"/>
    <n v="-80892.759999999995"/>
    <s v="银行"/>
    <m/>
    <x v="1"/>
  </r>
  <r>
    <n v="701"/>
    <x v="12"/>
    <x v="0"/>
    <s v="员工往来"/>
    <n v="2023"/>
    <n v="3"/>
    <n v="26"/>
    <s v="调整科目"/>
    <n v="47094.22"/>
    <n v="0"/>
    <s v="yz0002"/>
    <s v="张璐燕"/>
    <n v="47094.22"/>
    <s v="科目调整，原因不详"/>
    <m/>
    <x v="1"/>
  </r>
  <r>
    <n v="702"/>
    <x v="13"/>
    <x v="3"/>
    <s v="员工往来"/>
    <n v="2018"/>
    <n v="6"/>
    <n v="5"/>
    <s v="电子汇入"/>
    <n v="0"/>
    <n v="49999"/>
    <s v="yz0002"/>
    <s v="张璐燕"/>
    <n v="-49999"/>
    <s v="银行"/>
    <m/>
    <x v="1"/>
  </r>
  <r>
    <n v="702"/>
    <x v="13"/>
    <x v="3"/>
    <s v="员工往来"/>
    <n v="2018"/>
    <n v="6"/>
    <n v="5"/>
    <s v="电子汇入"/>
    <n v="0"/>
    <n v="49999"/>
    <s v="yz0002"/>
    <s v="张璐燕"/>
    <n v="-49999"/>
    <s v="银行"/>
    <m/>
    <x v="1"/>
  </r>
  <r>
    <n v="702"/>
    <x v="13"/>
    <x v="3"/>
    <s v="员工往来"/>
    <n v="2018"/>
    <n v="6"/>
    <n v="5"/>
    <s v="电子汇入"/>
    <n v="0"/>
    <n v="20000"/>
    <s v="yz0002"/>
    <s v="张璐燕"/>
    <n v="-20000"/>
    <s v="银行"/>
    <m/>
    <x v="1"/>
  </r>
  <r>
    <n v="702"/>
    <x v="13"/>
    <x v="0"/>
    <s v="员工往来"/>
    <n v="2019"/>
    <n v="4"/>
    <n v="17"/>
    <s v="借款"/>
    <n v="0"/>
    <n v="520000"/>
    <s v="yz0002"/>
    <s v="张璐燕"/>
    <n v="-520000"/>
    <s v="银行"/>
    <m/>
    <x v="1"/>
  </r>
  <r>
    <n v="702"/>
    <x v="13"/>
    <x v="0"/>
    <s v="员工往来"/>
    <n v="2019"/>
    <n v="5"/>
    <n v="1"/>
    <s v="张璐燕借款"/>
    <n v="0"/>
    <n v="81200"/>
    <s v="yz0002"/>
    <s v="张璐燕"/>
    <n v="-81200"/>
    <s v="银行"/>
    <m/>
    <x v="1"/>
  </r>
  <r>
    <n v="702"/>
    <x v="13"/>
    <x v="0"/>
    <s v="员工往来"/>
    <n v="2019"/>
    <n v="5"/>
    <n v="1"/>
    <s v="还张璐燕款"/>
    <n v="227000"/>
    <n v="0"/>
    <s v="yz0002"/>
    <s v="张璐燕"/>
    <n v="227000"/>
    <s v="银行"/>
    <m/>
    <x v="1"/>
  </r>
  <r>
    <n v="702"/>
    <x v="13"/>
    <x v="0"/>
    <s v="员工往来"/>
    <n v="2019"/>
    <n v="5"/>
    <n v="16"/>
    <s v="报销"/>
    <n v="0"/>
    <n v="2100"/>
    <s v="yz0002"/>
    <s v="张璐燕"/>
    <n v="-2100"/>
    <s v="发票挂账"/>
    <m/>
    <x v="1"/>
  </r>
  <r>
    <n v="702"/>
    <x v="13"/>
    <x v="0"/>
    <s v="员工往来"/>
    <n v="2019"/>
    <n v="6"/>
    <n v="1"/>
    <s v="张路燕借款"/>
    <n v="0"/>
    <n v="170000"/>
    <s v="yz0002"/>
    <s v="张璐燕"/>
    <n v="-170000"/>
    <s v="银行"/>
    <m/>
    <x v="1"/>
  </r>
  <r>
    <n v="702"/>
    <x v="13"/>
    <x v="0"/>
    <s v="员工往来"/>
    <n v="2019"/>
    <n v="7"/>
    <n v="4"/>
    <s v="收张璐燕借款"/>
    <n v="0"/>
    <n v="100000"/>
    <s v="yz0002"/>
    <s v="张璐燕"/>
    <n v="-100000"/>
    <s v="银行"/>
    <m/>
    <x v="1"/>
  </r>
  <r>
    <n v="703"/>
    <x v="14"/>
    <x v="3"/>
    <s v="员工往来"/>
    <n v="2024"/>
    <n v="4"/>
    <n v="6"/>
    <s v="收张璐燕借款"/>
    <n v="0"/>
    <n v="10000000"/>
    <s v="yz0002"/>
    <s v="张璐燕"/>
    <n v="-10000000"/>
    <m/>
    <m/>
    <x v="0"/>
  </r>
  <r>
    <n v="703"/>
    <x v="14"/>
    <x v="3"/>
    <s v="员工往来"/>
    <n v="2024"/>
    <n v="6"/>
    <n v="9"/>
    <s v="还欠款"/>
    <n v="2000000"/>
    <n v="0"/>
    <s v="yz0002"/>
    <s v="张璐燕"/>
    <n v="2000000"/>
    <m/>
    <m/>
    <x v="0"/>
  </r>
  <r>
    <n v="703"/>
    <x v="14"/>
    <x v="3"/>
    <s v="员工往来"/>
    <n v="2024"/>
    <n v="6"/>
    <n v="16"/>
    <s v="还董事长欠款"/>
    <n v="2000000"/>
    <n v="0"/>
    <s v="yz0002"/>
    <s v="张璐燕"/>
    <n v="2000000"/>
    <m/>
    <m/>
    <x v="0"/>
  </r>
  <r>
    <n v="703"/>
    <x v="14"/>
    <x v="3"/>
    <s v="员工往来"/>
    <n v="2024"/>
    <n v="7"/>
    <n v="4"/>
    <s v="银行存款日记账SGRJZ0738张璐燕还借款"/>
    <n v="6000000"/>
    <n v="0"/>
    <s v="yz0002"/>
    <s v="张璐燕"/>
    <n v="6000000"/>
    <m/>
    <m/>
    <x v="0"/>
  </r>
  <r>
    <n v="902"/>
    <x v="15"/>
    <x v="4"/>
    <s v="供应商往来"/>
    <n v="2016"/>
    <n v="8"/>
    <n v="9"/>
    <s v=" "/>
    <n v="0"/>
    <n v="600000"/>
    <s v="VEN00444"/>
    <s v="张璐燕"/>
    <n v="-600000"/>
    <m/>
    <m/>
    <x v="0"/>
  </r>
  <r>
    <n v="902"/>
    <x v="15"/>
    <x v="4"/>
    <s v="供应商往来"/>
    <n v="2016"/>
    <n v="9"/>
    <n v="10"/>
    <s v=" "/>
    <n v="0"/>
    <n v="4300000"/>
    <s v="VEN00444"/>
    <s v="张璐燕"/>
    <n v="-4300000"/>
    <m/>
    <m/>
    <x v="0"/>
  </r>
  <r>
    <n v="902"/>
    <x v="15"/>
    <x v="4"/>
    <s v="供应商往来"/>
    <n v="2017"/>
    <n v="2"/>
    <n v="1"/>
    <s v="还张璐燕借款"/>
    <n v="2000000"/>
    <n v="0"/>
    <s v="VEN00444"/>
    <s v="张璐燕"/>
    <n v="2000000"/>
    <m/>
    <m/>
    <x v="0"/>
  </r>
  <r>
    <n v="902"/>
    <x v="15"/>
    <x v="2"/>
    <s v="供应商往来"/>
    <n v="2017"/>
    <n v="9"/>
    <n v="14"/>
    <s v="支付张璐燕借款"/>
    <n v="520000"/>
    <n v="0"/>
    <s v="VEN00444"/>
    <s v="张璐燕"/>
    <n v="520000"/>
    <m/>
    <m/>
    <x v="0"/>
  </r>
  <r>
    <n v="902"/>
    <x v="15"/>
    <x v="4"/>
    <s v="供应商往来"/>
    <n v="2017"/>
    <n v="9"/>
    <n v="15"/>
    <s v="归还张璐燕借款"/>
    <n v="2900000"/>
    <n v="0"/>
    <s v="VEN00444"/>
    <s v="张璐燕"/>
    <n v="2900000"/>
    <m/>
    <m/>
    <x v="0"/>
  </r>
  <r>
    <n v="902"/>
    <x v="15"/>
    <x v="2"/>
    <s v="供应商往来"/>
    <n v="2017"/>
    <n v="10"/>
    <n v="3"/>
    <s v="张璐燕归还借款"/>
    <n v="0"/>
    <n v="60000"/>
    <s v="VEN00444"/>
    <s v="张璐燕"/>
    <n v="-60000"/>
    <m/>
    <m/>
    <x v="0"/>
  </r>
  <r>
    <n v="902"/>
    <x v="15"/>
    <x v="2"/>
    <s v="供应商往来"/>
    <n v="2017"/>
    <n v="11"/>
    <n v="1"/>
    <s v="收回张璐燕借款"/>
    <n v="0"/>
    <n v="30000"/>
    <s v="VEN00444"/>
    <s v="张璐燕"/>
    <n v="-30000"/>
    <m/>
    <m/>
    <x v="0"/>
  </r>
  <r>
    <n v="902"/>
    <x v="15"/>
    <x v="2"/>
    <s v="供应商往来"/>
    <n v="2017"/>
    <n v="12"/>
    <n v="9"/>
    <s v="张璐燕还款"/>
    <n v="0"/>
    <n v="32000"/>
    <s v="VEN00444"/>
    <s v="张璐燕"/>
    <n v="-32000"/>
    <m/>
    <m/>
    <x v="0"/>
  </r>
  <r>
    <n v="902"/>
    <x v="15"/>
    <x v="2"/>
    <s v="供应商往来"/>
    <n v="2017"/>
    <n v="12"/>
    <n v="28"/>
    <s v="收张璐燕还款"/>
    <n v="0"/>
    <n v="50000"/>
    <s v="VEN00444"/>
    <s v="张璐燕"/>
    <n v="-50000"/>
    <m/>
    <m/>
    <x v="0"/>
  </r>
  <r>
    <n v="902"/>
    <x v="15"/>
    <x v="2"/>
    <s v="供应商往来"/>
    <n v="2018"/>
    <n v="1"/>
    <n v="4"/>
    <s v="收张璐燕还借款"/>
    <n v="0"/>
    <n v="83000"/>
    <s v="VEN00444"/>
    <s v="张璐燕"/>
    <n v="-83000"/>
    <m/>
    <m/>
    <x v="0"/>
  </r>
  <r>
    <n v="902"/>
    <x v="15"/>
    <x v="2"/>
    <s v="供应商往来"/>
    <n v="2018"/>
    <n v="2"/>
    <n v="3"/>
    <s v="收张璐燕还款"/>
    <n v="0"/>
    <n v="46000"/>
    <s v="VEN00444"/>
    <s v="张璐燕"/>
    <n v="-46000"/>
    <m/>
    <m/>
    <x v="0"/>
  </r>
  <r>
    <n v="902"/>
    <x v="15"/>
    <x v="2"/>
    <s v="供应商往来"/>
    <n v="2018"/>
    <n v="3"/>
    <n v="1"/>
    <s v="收张璐燕借款"/>
    <n v="0"/>
    <n v="48000"/>
    <s v="VEN00444"/>
    <s v="张璐燕"/>
    <n v="-48000"/>
    <m/>
    <m/>
    <x v="0"/>
  </r>
  <r>
    <n v="902"/>
    <x v="15"/>
    <x v="2"/>
    <s v="供应商往来"/>
    <n v="2018"/>
    <n v="4"/>
    <n v="1"/>
    <s v="张璐燕还款"/>
    <n v="0"/>
    <n v="32650"/>
    <s v="VEN00444"/>
    <s v="张璐燕"/>
    <n v="-32650"/>
    <m/>
    <m/>
    <x v="0"/>
  </r>
  <r>
    <n v="902"/>
    <x v="15"/>
    <x v="2"/>
    <s v="供应商往来"/>
    <n v="2018"/>
    <n v="5"/>
    <n v="3"/>
    <s v="张璐燕还款"/>
    <n v="0"/>
    <n v="36225"/>
    <s v="VEN00444"/>
    <s v="张璐燕"/>
    <n v="-36225"/>
    <m/>
    <m/>
    <x v="0"/>
  </r>
  <r>
    <n v="902"/>
    <x v="15"/>
    <x v="2"/>
    <s v="供应商往来"/>
    <n v="2018"/>
    <n v="6"/>
    <n v="1"/>
    <s v="张璐燕还款"/>
    <n v="0"/>
    <n v="30000"/>
    <s v="VEN00444"/>
    <s v="张璐燕"/>
    <n v="-30000"/>
    <m/>
    <m/>
    <x v="0"/>
  </r>
  <r>
    <n v="902"/>
    <x v="15"/>
    <x v="2"/>
    <s v="供应商往来"/>
    <n v="2018"/>
    <n v="7"/>
    <n v="3"/>
    <s v="张璐燕还款"/>
    <n v="0"/>
    <n v="53000"/>
    <s v="VEN00444"/>
    <s v="张璐燕"/>
    <n v="-53000"/>
    <m/>
    <m/>
    <x v="0"/>
  </r>
  <r>
    <n v="902"/>
    <x v="15"/>
    <x v="2"/>
    <s v="供应商往来"/>
    <n v="2018"/>
    <n v="8"/>
    <n v="1"/>
    <s v="张璐燕还款"/>
    <n v="0"/>
    <n v="19125"/>
    <s v="VEN00444"/>
    <s v="张璐燕"/>
    <n v="-19125"/>
    <m/>
    <m/>
    <x v="0"/>
  </r>
  <r>
    <n v="201"/>
    <x v="1"/>
    <x v="12"/>
    <m/>
    <n v="2025"/>
    <n v="5"/>
    <n v="35"/>
    <s v="5-30代张璐燕转款"/>
    <n v="10072.56"/>
    <n v="0"/>
    <m/>
    <s v="张璐燕"/>
    <n v="10072.56"/>
    <m/>
    <m/>
    <x v="1"/>
  </r>
  <r>
    <n v="206"/>
    <x v="5"/>
    <x v="12"/>
    <m/>
    <n v="2025"/>
    <n v="5"/>
    <n v="55"/>
    <s v="张老师社保"/>
    <n v="880"/>
    <n v="0"/>
    <m/>
    <m/>
    <n v="880"/>
    <m/>
    <m/>
    <x v="0"/>
  </r>
  <r>
    <n v="206"/>
    <x v="5"/>
    <x v="12"/>
    <m/>
    <n v="2025"/>
    <n v="5"/>
    <n v="14"/>
    <s v="转款张老师"/>
    <n v="25000000"/>
    <n v="0"/>
    <m/>
    <s v="张璐燕"/>
    <n v="25000000"/>
    <m/>
    <m/>
    <x v="1"/>
  </r>
  <r>
    <n v="206"/>
    <x v="5"/>
    <x v="12"/>
    <m/>
    <n v="2025"/>
    <n v="6"/>
    <n v="52"/>
    <s v="张老师5月社保"/>
    <n v="880"/>
    <n v="0"/>
    <m/>
    <m/>
    <n v="880"/>
    <m/>
    <m/>
    <x v="0"/>
  </r>
  <r>
    <n v="203"/>
    <x v="2"/>
    <x v="12"/>
    <m/>
    <n v="2025"/>
    <n v="7"/>
    <n v="29"/>
    <s v="调整往来"/>
    <n v="10275"/>
    <n v="0"/>
    <m/>
    <s v="张璐燕"/>
    <n v="10275"/>
    <m/>
    <m/>
    <x v="1"/>
  </r>
  <r>
    <n v="206"/>
    <x v="5"/>
    <x v="12"/>
    <m/>
    <n v="2025"/>
    <n v="7"/>
    <n v="49"/>
    <s v="张老师6月社保"/>
    <n v="880"/>
    <n v="0"/>
    <m/>
    <m/>
    <n v="880"/>
    <m/>
    <m/>
    <x v="0"/>
  </r>
  <r>
    <n v="601"/>
    <x v="11"/>
    <x v="12"/>
    <m/>
    <n v="2025"/>
    <n v="7"/>
    <n v="19"/>
    <s v="根据债权转让协议，调账"/>
    <n v="0"/>
    <n v="6400000"/>
    <m/>
    <s v="张璐燕"/>
    <n v="-6400000"/>
    <m/>
    <m/>
    <x v="1"/>
  </r>
  <r>
    <n v="201"/>
    <x v="1"/>
    <x v="12"/>
    <m/>
    <n v="2025"/>
    <n v="8"/>
    <n v="26"/>
    <s v="8-11张璐燕报机票款"/>
    <n v="0"/>
    <n v="171872"/>
    <m/>
    <m/>
    <n v="-171872"/>
    <m/>
    <m/>
    <x v="0"/>
  </r>
  <r>
    <n v="201"/>
    <x v="1"/>
    <x v="12"/>
    <m/>
    <n v="2025"/>
    <n v="8"/>
    <n v="26"/>
    <s v="8-11张璐燕报机票款"/>
    <n v="171872"/>
    <n v="0"/>
    <m/>
    <m/>
    <n v="171872"/>
    <m/>
    <m/>
    <x v="0"/>
  </r>
  <r>
    <m/>
    <x v="16"/>
    <x v="12"/>
    <m/>
    <m/>
    <m/>
    <m/>
    <m/>
    <m/>
    <m/>
    <m/>
    <m/>
    <m/>
    <m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DA5961-9410-42A9-B68E-0D6F1343073F}" name="pivotTable5" cacheId="6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A4:B16" firstHeaderRow="1" firstDataRow="1" firstDataCol="1" rowPageCount="2" colPageCount="1"/>
  <pivotFields count="16">
    <pivotField multipleItemSelectionAllowed="1" showAll="0"/>
    <pivotField axis="axisRow" multipleItemSelectionAllowed="1" showAll="0">
      <items count="18">
        <item x="4"/>
        <item x="14"/>
        <item x="7"/>
        <item x="9"/>
        <item x="12"/>
        <item x="11"/>
        <item x="8"/>
        <item x="6"/>
        <item x="15"/>
        <item x="0"/>
        <item x="2"/>
        <item x="3"/>
        <item x="1"/>
        <item x="10"/>
        <item x="13"/>
        <item x="5"/>
        <item x="16"/>
        <item t="default"/>
      </items>
    </pivotField>
    <pivotField axis="axisPage" multipleItemSelectionAllowed="1" showAll="0">
      <items count="14">
        <item x="8"/>
        <item x="2"/>
        <item x="3"/>
        <item x="10"/>
        <item x="9"/>
        <item x="11"/>
        <item x="4"/>
        <item x="0"/>
        <item x="6"/>
        <item x="7"/>
        <item h="1" x="1"/>
        <item x="5"/>
        <item x="12"/>
        <item t="default"/>
      </items>
    </pivotField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dataField="1" multipleItemSelectionAllowed="1" showAll="0"/>
    <pivotField showAll="0"/>
    <pivotField multipleItemSelectionAllowed="1" showAll="0"/>
    <pivotField axis="axisPage" showAll="0">
      <items count="5">
        <item x="0"/>
        <item x="1"/>
        <item x="2"/>
        <item x="3"/>
        <item t="default"/>
      </items>
    </pivotField>
  </pivotFields>
  <rowFields count="1">
    <field x="1"/>
  </rowFields>
  <rowItems count="12">
    <i>
      <x/>
    </i>
    <i>
      <x v="3"/>
    </i>
    <i>
      <x v="4"/>
    </i>
    <i>
      <x v="5"/>
    </i>
    <i>
      <x v="9"/>
    </i>
    <i>
      <x v="10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pageFields count="2">
    <pageField fld="2" hier="-1"/>
    <pageField fld="15" item="1" hier="-1"/>
  </pageFields>
  <dataFields count="1">
    <dataField name="求和项:发生" fld="12" baseField="0" baseItem="0"/>
  </dataFields>
  <pivotTableStyleInfo name="PivotStyleLight16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40C4-0BE5-4717-91F2-4DCD2791B0CC}">
  <sheetPr>
    <outlinePr summaryBelow="0" summaryRight="0"/>
  </sheetPr>
  <dimension ref="A1:D21"/>
  <sheetViews>
    <sheetView workbookViewId="0">
      <selection activeCell="E25" sqref="E25"/>
    </sheetView>
    <sheetView tabSelected="1" workbookViewId="1">
      <selection activeCell="C5" sqref="C5:C13"/>
    </sheetView>
  </sheetViews>
  <sheetFormatPr defaultColWidth="9" defaultRowHeight="14.25" customHeight="1" x14ac:dyDescent="0.25"/>
  <cols>
    <col min="1" max="1" width="42.75" style="3" bestFit="1" customWidth="1"/>
    <col min="2" max="2" width="16.125" style="10" bestFit="1" customWidth="1"/>
    <col min="3" max="4" width="12.625" style="3" customWidth="1"/>
  </cols>
  <sheetData>
    <row r="1" spans="1:3" ht="14.25" customHeight="1" x14ac:dyDescent="0.25">
      <c r="A1" s="7" t="s">
        <v>2</v>
      </c>
      <c r="B1" s="9" t="s">
        <v>378</v>
      </c>
    </row>
    <row r="2" spans="1:3" ht="14.25" customHeight="1" x14ac:dyDescent="0.25">
      <c r="A2" s="7" t="s">
        <v>14</v>
      </c>
      <c r="B2" s="9" t="s">
        <v>381</v>
      </c>
    </row>
    <row r="4" spans="1:3" ht="14.25" customHeight="1" x14ac:dyDescent="0.25">
      <c r="A4" s="7" t="s">
        <v>375</v>
      </c>
      <c r="B4" s="9" t="s">
        <v>376</v>
      </c>
    </row>
    <row r="5" spans="1:3" ht="14.25" customHeight="1" x14ac:dyDescent="0.25">
      <c r="A5" s="8" t="s">
        <v>15</v>
      </c>
      <c r="B5" s="9">
        <v>22068.5</v>
      </c>
      <c r="C5" s="2"/>
    </row>
    <row r="6" spans="1:3" ht="14.25" customHeight="1" x14ac:dyDescent="0.25">
      <c r="A6" s="8" t="s">
        <v>111</v>
      </c>
      <c r="B6" s="9">
        <v>-5199671.8500000006</v>
      </c>
      <c r="C6" s="2"/>
    </row>
    <row r="7" spans="1:3" ht="14.25" customHeight="1" x14ac:dyDescent="0.25">
      <c r="A7" s="8" t="s">
        <v>122</v>
      </c>
      <c r="B7" s="9">
        <v>-33798.539999999994</v>
      </c>
      <c r="C7" s="2"/>
    </row>
    <row r="8" spans="1:3" ht="14.25" customHeight="1" x14ac:dyDescent="0.25">
      <c r="A8" s="8" t="s">
        <v>125</v>
      </c>
      <c r="B8" s="9">
        <v>-10020014.960000001</v>
      </c>
      <c r="C8" s="2"/>
    </row>
    <row r="9" spans="1:3" ht="14.25" customHeight="1" x14ac:dyDescent="0.25">
      <c r="A9" s="8" t="s">
        <v>128</v>
      </c>
      <c r="B9" s="9">
        <v>-1959978.08</v>
      </c>
      <c r="C9" s="2"/>
    </row>
    <row r="10" spans="1:3" ht="14.25" customHeight="1" x14ac:dyDescent="0.25">
      <c r="A10" s="8" t="s">
        <v>187</v>
      </c>
      <c r="B10" s="9">
        <v>10275</v>
      </c>
      <c r="C10" s="2"/>
    </row>
    <row r="11" spans="1:3" ht="14.25" customHeight="1" x14ac:dyDescent="0.25">
      <c r="A11" s="8" t="s">
        <v>131</v>
      </c>
      <c r="B11" s="9">
        <v>14208060.560000001</v>
      </c>
      <c r="C11" s="2"/>
    </row>
    <row r="12" spans="1:3" ht="14.25" customHeight="1" x14ac:dyDescent="0.25">
      <c r="A12" s="8" t="s">
        <v>152</v>
      </c>
      <c r="B12" s="9">
        <v>-1438159.31</v>
      </c>
      <c r="C12" s="2"/>
    </row>
    <row r="13" spans="1:3" ht="14.25" customHeight="1" x14ac:dyDescent="0.25">
      <c r="A13" s="8" t="s">
        <v>170</v>
      </c>
      <c r="B13" s="9">
        <v>-766298</v>
      </c>
      <c r="C13" s="2"/>
    </row>
    <row r="14" spans="1:3" ht="14.25" customHeight="1" x14ac:dyDescent="0.25">
      <c r="A14" s="8" t="s">
        <v>178</v>
      </c>
      <c r="B14" s="9">
        <v>35000000</v>
      </c>
    </row>
    <row r="15" spans="1:3" ht="14.25" customHeight="1" x14ac:dyDescent="0.25">
      <c r="A15" s="8" t="s">
        <v>381</v>
      </c>
      <c r="B15" s="9"/>
    </row>
    <row r="16" spans="1:3" ht="14.25" customHeight="1" x14ac:dyDescent="0.25">
      <c r="A16" s="8" t="s">
        <v>377</v>
      </c>
      <c r="B16" s="9">
        <v>29822483.32</v>
      </c>
    </row>
    <row r="17" spans="1:2" ht="14.25" customHeight="1" x14ac:dyDescent="0.25">
      <c r="A17"/>
      <c r="B17" s="9"/>
    </row>
    <row r="18" spans="1:2" ht="14.25" customHeight="1" x14ac:dyDescent="0.25">
      <c r="A18"/>
      <c r="B18" s="9"/>
    </row>
    <row r="19" spans="1:2" ht="14.25" customHeight="1" x14ac:dyDescent="0.25">
      <c r="A19"/>
      <c r="B19" s="9"/>
    </row>
    <row r="20" spans="1:2" ht="14.25" customHeight="1" x14ac:dyDescent="0.25">
      <c r="A20"/>
      <c r="B20" s="9"/>
    </row>
    <row r="21" spans="1:2" ht="14.25" customHeight="1" x14ac:dyDescent="0.25">
      <c r="A21"/>
      <c r="B21" s="9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B95C-8812-4D75-8003-CC3D5FA07CFF}">
  <sheetPr filterMode="1">
    <outlinePr summaryBelow="0" summaryRight="0"/>
  </sheetPr>
  <dimension ref="A1:AD400"/>
  <sheetViews>
    <sheetView workbookViewId="0">
      <pane xSplit="5" ySplit="3" topLeftCell="F156" activePane="bottomRight" state="frozen"/>
      <selection pane="topRight"/>
      <selection pane="bottomLeft"/>
      <selection pane="bottomRight" activeCell="I180" sqref="I180:I193"/>
    </sheetView>
    <sheetView workbookViewId="1"/>
  </sheetViews>
  <sheetFormatPr defaultColWidth="9" defaultRowHeight="14.25" customHeight="1" x14ac:dyDescent="0.25"/>
  <cols>
    <col min="2" max="2" width="29.625" style="3" customWidth="1"/>
    <col min="4" max="4" width="20" customWidth="1"/>
    <col min="8" max="8" width="38.875" style="3" customWidth="1"/>
    <col min="9" max="9" width="14" bestFit="1" customWidth="1"/>
    <col min="12" max="12" width="19.5" customWidth="1"/>
    <col min="13" max="13" width="13.875" style="10" customWidth="1"/>
    <col min="14" max="15" width="13.875" style="4" customWidth="1"/>
  </cols>
  <sheetData>
    <row r="1" spans="1:16" ht="1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0" t="s">
        <v>12</v>
      </c>
      <c r="N1" s="5" t="s">
        <v>180</v>
      </c>
      <c r="O1" s="6" t="s">
        <v>13</v>
      </c>
      <c r="P1" s="3" t="s">
        <v>14</v>
      </c>
    </row>
    <row r="2" spans="1:16" ht="14.25" hidden="1" customHeight="1" x14ac:dyDescent="0.25">
      <c r="A2" s="3">
        <v>200</v>
      </c>
      <c r="B2" s="3" t="s">
        <v>128</v>
      </c>
      <c r="C2" s="3">
        <v>2241.0300000000002</v>
      </c>
      <c r="D2" s="3" t="s">
        <v>20</v>
      </c>
      <c r="E2" s="3">
        <v>2019</v>
      </c>
      <c r="F2" s="3">
        <v>12</v>
      </c>
      <c r="G2" s="3">
        <v>1</v>
      </c>
      <c r="H2" s="3" t="s">
        <v>17</v>
      </c>
      <c r="I2" s="3">
        <v>0</v>
      </c>
      <c r="J2" s="3">
        <v>1800000</v>
      </c>
      <c r="K2" s="3" t="s">
        <v>22</v>
      </c>
      <c r="L2" s="3" t="s">
        <v>19</v>
      </c>
      <c r="M2" s="10">
        <f t="shared" ref="M2:M65" si="0">I2-J2</f>
        <v>-1800000</v>
      </c>
      <c r="N2" s="3"/>
      <c r="O2" s="3"/>
      <c r="P2" s="3">
        <v>1</v>
      </c>
    </row>
    <row r="3" spans="1:16" ht="14.25" hidden="1" customHeight="1" x14ac:dyDescent="0.25">
      <c r="A3" s="3">
        <v>200</v>
      </c>
      <c r="B3" s="3" t="s">
        <v>128</v>
      </c>
      <c r="C3" s="3">
        <v>4001</v>
      </c>
      <c r="D3" s="3" t="s">
        <v>181</v>
      </c>
      <c r="E3" s="3">
        <v>2019</v>
      </c>
      <c r="F3" s="3">
        <v>12</v>
      </c>
      <c r="G3" s="3">
        <v>1</v>
      </c>
      <c r="H3" s="3" t="s">
        <v>17</v>
      </c>
      <c r="I3" s="3">
        <v>0</v>
      </c>
      <c r="J3" s="3">
        <v>10000000</v>
      </c>
      <c r="K3" s="3" t="s">
        <v>18</v>
      </c>
      <c r="L3" s="3" t="s">
        <v>19</v>
      </c>
      <c r="M3" s="3">
        <f t="shared" si="0"/>
        <v>-10000000</v>
      </c>
      <c r="N3" s="3"/>
      <c r="O3" s="3"/>
    </row>
    <row r="4" spans="1:16" ht="14.25" hidden="1" customHeight="1" x14ac:dyDescent="0.25">
      <c r="A4" s="3">
        <v>200</v>
      </c>
      <c r="B4" s="3" t="s">
        <v>128</v>
      </c>
      <c r="C4" s="3">
        <v>2241.0300000000002</v>
      </c>
      <c r="D4" s="3" t="s">
        <v>20</v>
      </c>
      <c r="E4" s="3">
        <v>2023</v>
      </c>
      <c r="F4" s="3">
        <v>12</v>
      </c>
      <c r="G4" s="3">
        <v>2</v>
      </c>
      <c r="H4" s="3" t="s">
        <v>182</v>
      </c>
      <c r="I4" s="3">
        <v>1800000</v>
      </c>
      <c r="J4" s="3">
        <v>0</v>
      </c>
      <c r="K4" s="3" t="s">
        <v>22</v>
      </c>
      <c r="L4" s="3" t="s">
        <v>19</v>
      </c>
      <c r="M4" s="10">
        <f t="shared" si="0"/>
        <v>1800000</v>
      </c>
      <c r="N4" s="3"/>
      <c r="O4" s="3"/>
      <c r="P4" s="3">
        <v>1</v>
      </c>
    </row>
    <row r="5" spans="1:16" ht="14.25" hidden="1" customHeight="1" x14ac:dyDescent="0.25">
      <c r="A5" s="3">
        <v>200</v>
      </c>
      <c r="B5" s="3" t="s">
        <v>128</v>
      </c>
      <c r="C5" s="3">
        <v>2241.0300000000002</v>
      </c>
      <c r="D5" s="3" t="s">
        <v>20</v>
      </c>
      <c r="E5" s="3">
        <v>2023</v>
      </c>
      <c r="F5" s="3">
        <v>12</v>
      </c>
      <c r="G5" s="3">
        <v>2</v>
      </c>
      <c r="H5" s="3" t="s">
        <v>129</v>
      </c>
      <c r="I5" s="3">
        <v>0</v>
      </c>
      <c r="J5" s="3">
        <v>1959978.08</v>
      </c>
      <c r="K5" s="3" t="s">
        <v>22</v>
      </c>
      <c r="L5" s="3" t="s">
        <v>19</v>
      </c>
      <c r="M5" s="4">
        <f t="shared" si="0"/>
        <v>-1959978.08</v>
      </c>
      <c r="O5" s="3" t="s">
        <v>130</v>
      </c>
    </row>
    <row r="6" spans="1:16" ht="14.25" hidden="1" customHeight="1" x14ac:dyDescent="0.25">
      <c r="A6" s="3">
        <v>201</v>
      </c>
      <c r="B6" s="3" t="s">
        <v>131</v>
      </c>
      <c r="C6" s="3">
        <v>2241.0300000000002</v>
      </c>
      <c r="D6" s="3" t="s">
        <v>20</v>
      </c>
      <c r="E6" s="3">
        <v>2024</v>
      </c>
      <c r="F6" s="3">
        <v>5</v>
      </c>
      <c r="G6" s="3">
        <v>1</v>
      </c>
      <c r="H6" s="3" t="s">
        <v>132</v>
      </c>
      <c r="I6" s="3">
        <v>200000</v>
      </c>
      <c r="J6" s="3">
        <v>0</v>
      </c>
      <c r="K6" s="3" t="s">
        <v>22</v>
      </c>
      <c r="L6" s="3" t="s">
        <v>19</v>
      </c>
      <c r="M6" s="4">
        <f t="shared" si="0"/>
        <v>200000</v>
      </c>
      <c r="N6" s="4" t="s">
        <v>183</v>
      </c>
      <c r="O6" s="3"/>
    </row>
    <row r="7" spans="1:16" ht="14.25" hidden="1" customHeight="1" x14ac:dyDescent="0.25">
      <c r="A7" s="3">
        <v>201</v>
      </c>
      <c r="B7" s="3" t="s">
        <v>131</v>
      </c>
      <c r="C7" s="3">
        <v>2241.0300000000002</v>
      </c>
      <c r="D7" s="3" t="s">
        <v>20</v>
      </c>
      <c r="E7" s="3">
        <v>2024</v>
      </c>
      <c r="F7" s="3">
        <v>5</v>
      </c>
      <c r="G7" s="3">
        <v>43</v>
      </c>
      <c r="H7" s="3" t="s">
        <v>133</v>
      </c>
      <c r="I7" s="3">
        <v>1500000</v>
      </c>
      <c r="J7" s="3">
        <v>0</v>
      </c>
      <c r="K7" s="3" t="s">
        <v>22</v>
      </c>
      <c r="L7" s="3" t="s">
        <v>19</v>
      </c>
      <c r="M7" s="4">
        <f t="shared" si="0"/>
        <v>1500000</v>
      </c>
      <c r="N7" s="4" t="s">
        <v>183</v>
      </c>
      <c r="O7" s="3"/>
    </row>
    <row r="8" spans="1:16" ht="14.25" hidden="1" customHeight="1" x14ac:dyDescent="0.25">
      <c r="A8" s="3">
        <v>201</v>
      </c>
      <c r="B8" s="3" t="s">
        <v>131</v>
      </c>
      <c r="C8" s="3">
        <v>2241.0300000000002</v>
      </c>
      <c r="D8" s="3" t="s">
        <v>20</v>
      </c>
      <c r="E8" s="3">
        <v>2024</v>
      </c>
      <c r="F8" s="3">
        <v>7</v>
      </c>
      <c r="G8" s="3">
        <v>11</v>
      </c>
      <c r="H8" s="3" t="s">
        <v>134</v>
      </c>
      <c r="I8" s="3">
        <v>1000000</v>
      </c>
      <c r="J8" s="3">
        <v>0</v>
      </c>
      <c r="K8" s="3" t="s">
        <v>22</v>
      </c>
      <c r="L8" s="3" t="s">
        <v>19</v>
      </c>
      <c r="M8" s="4">
        <f t="shared" si="0"/>
        <v>1000000</v>
      </c>
      <c r="N8" s="4" t="s">
        <v>183</v>
      </c>
      <c r="O8" s="3"/>
    </row>
    <row r="9" spans="1:16" ht="14.25" hidden="1" customHeight="1" x14ac:dyDescent="0.25">
      <c r="A9" s="3">
        <v>201</v>
      </c>
      <c r="B9" s="3" t="s">
        <v>131</v>
      </c>
      <c r="C9" s="3">
        <v>2241.0300000000002</v>
      </c>
      <c r="D9" s="3" t="s">
        <v>20</v>
      </c>
      <c r="E9" s="3">
        <v>2024</v>
      </c>
      <c r="F9" s="3">
        <v>8</v>
      </c>
      <c r="G9" s="3">
        <v>6</v>
      </c>
      <c r="H9" s="3" t="s">
        <v>135</v>
      </c>
      <c r="I9" s="3">
        <v>50000</v>
      </c>
      <c r="J9" s="3">
        <v>0</v>
      </c>
      <c r="K9" s="3" t="s">
        <v>22</v>
      </c>
      <c r="L9" s="3" t="s">
        <v>19</v>
      </c>
      <c r="M9" s="4">
        <f t="shared" si="0"/>
        <v>50000</v>
      </c>
      <c r="N9" s="4" t="s">
        <v>183</v>
      </c>
      <c r="O9" s="3"/>
    </row>
    <row r="10" spans="1:16" ht="14.25" hidden="1" customHeight="1" x14ac:dyDescent="0.25">
      <c r="A10" s="3">
        <v>201</v>
      </c>
      <c r="B10" s="3" t="s">
        <v>131</v>
      </c>
      <c r="C10" s="3">
        <v>2241.0300000000002</v>
      </c>
      <c r="D10" s="3" t="s">
        <v>20</v>
      </c>
      <c r="E10" s="3">
        <v>2024</v>
      </c>
      <c r="F10" s="3">
        <v>8</v>
      </c>
      <c r="G10" s="3">
        <v>44</v>
      </c>
      <c r="H10" s="3" t="s">
        <v>136</v>
      </c>
      <c r="I10" s="3">
        <v>146888</v>
      </c>
      <c r="J10" s="3">
        <v>0</v>
      </c>
      <c r="K10" s="3" t="s">
        <v>22</v>
      </c>
      <c r="L10" s="3" t="s">
        <v>19</v>
      </c>
      <c r="M10" s="4">
        <f t="shared" si="0"/>
        <v>146888</v>
      </c>
      <c r="N10" s="4" t="s">
        <v>183</v>
      </c>
      <c r="O10" s="3"/>
    </row>
    <row r="11" spans="1:16" ht="14.25" hidden="1" customHeight="1" x14ac:dyDescent="0.25">
      <c r="A11" s="3">
        <v>201</v>
      </c>
      <c r="B11" s="3" t="s">
        <v>131</v>
      </c>
      <c r="C11" s="3">
        <v>2241.0300000000002</v>
      </c>
      <c r="D11" s="3" t="s">
        <v>20</v>
      </c>
      <c r="E11" s="3">
        <v>2024</v>
      </c>
      <c r="F11" s="3">
        <v>8</v>
      </c>
      <c r="G11" s="3">
        <v>47</v>
      </c>
      <c r="H11" s="3" t="s">
        <v>137</v>
      </c>
      <c r="I11" s="3">
        <v>110000</v>
      </c>
      <c r="J11" s="3">
        <v>0</v>
      </c>
      <c r="K11" s="3" t="s">
        <v>22</v>
      </c>
      <c r="L11" s="3" t="s">
        <v>19</v>
      </c>
      <c r="M11" s="4">
        <f t="shared" si="0"/>
        <v>110000</v>
      </c>
      <c r="N11" s="4" t="s">
        <v>183</v>
      </c>
      <c r="O11" s="3"/>
    </row>
    <row r="12" spans="1:16" ht="14.25" hidden="1" customHeight="1" x14ac:dyDescent="0.25">
      <c r="A12" s="3">
        <v>201</v>
      </c>
      <c r="B12" s="3" t="s">
        <v>131</v>
      </c>
      <c r="C12" s="3">
        <v>2241.0300000000002</v>
      </c>
      <c r="D12" s="3" t="s">
        <v>20</v>
      </c>
      <c r="E12" s="3">
        <v>2024</v>
      </c>
      <c r="F12" s="3">
        <v>8</v>
      </c>
      <c r="G12" s="3">
        <v>53</v>
      </c>
      <c r="H12" s="3" t="s">
        <v>138</v>
      </c>
      <c r="I12" s="3">
        <v>730000</v>
      </c>
      <c r="J12" s="3">
        <v>0</v>
      </c>
      <c r="K12" s="3" t="s">
        <v>22</v>
      </c>
      <c r="L12" s="3" t="s">
        <v>19</v>
      </c>
      <c r="M12" s="4">
        <f t="shared" si="0"/>
        <v>730000</v>
      </c>
      <c r="N12" s="4" t="s">
        <v>183</v>
      </c>
      <c r="O12" s="3"/>
    </row>
    <row r="13" spans="1:16" ht="14.25" hidden="1" customHeight="1" x14ac:dyDescent="0.25">
      <c r="A13" s="3">
        <v>201</v>
      </c>
      <c r="B13" s="3" t="s">
        <v>131</v>
      </c>
      <c r="C13" s="3">
        <v>2241.0300000000002</v>
      </c>
      <c r="D13" s="3" t="s">
        <v>20</v>
      </c>
      <c r="E13" s="3">
        <v>2024</v>
      </c>
      <c r="F13" s="3">
        <v>8</v>
      </c>
      <c r="G13" s="3">
        <v>65</v>
      </c>
      <c r="H13" s="3" t="s">
        <v>139</v>
      </c>
      <c r="I13" s="3">
        <v>200000</v>
      </c>
      <c r="J13" s="3">
        <v>0</v>
      </c>
      <c r="K13" s="3" t="s">
        <v>22</v>
      </c>
      <c r="L13" s="3" t="s">
        <v>19</v>
      </c>
      <c r="M13" s="4">
        <f t="shared" si="0"/>
        <v>200000</v>
      </c>
      <c r="N13" s="4" t="s">
        <v>183</v>
      </c>
      <c r="O13" s="3"/>
    </row>
    <row r="14" spans="1:16" ht="14.25" hidden="1" customHeight="1" x14ac:dyDescent="0.25">
      <c r="A14" s="3">
        <v>201</v>
      </c>
      <c r="B14" s="3" t="s">
        <v>131</v>
      </c>
      <c r="C14" s="3">
        <v>2241.0300000000002</v>
      </c>
      <c r="D14" s="3" t="s">
        <v>20</v>
      </c>
      <c r="E14" s="3">
        <v>2024</v>
      </c>
      <c r="F14" s="3">
        <v>9</v>
      </c>
      <c r="G14" s="3">
        <v>41</v>
      </c>
      <c r="H14" s="3" t="s">
        <v>140</v>
      </c>
      <c r="I14" s="3">
        <v>60000</v>
      </c>
      <c r="J14" s="3">
        <v>0</v>
      </c>
      <c r="K14" s="3" t="s">
        <v>22</v>
      </c>
      <c r="L14" s="3" t="s">
        <v>19</v>
      </c>
      <c r="M14" s="4">
        <f t="shared" si="0"/>
        <v>60000</v>
      </c>
      <c r="N14" s="4" t="s">
        <v>183</v>
      </c>
      <c r="O14" s="3"/>
    </row>
    <row r="15" spans="1:16" ht="14.25" hidden="1" customHeight="1" x14ac:dyDescent="0.25">
      <c r="A15" s="3">
        <v>201</v>
      </c>
      <c r="B15" s="3" t="s">
        <v>131</v>
      </c>
      <c r="C15" s="3">
        <v>2241.0300000000002</v>
      </c>
      <c r="D15" s="3" t="s">
        <v>20</v>
      </c>
      <c r="E15" s="3">
        <v>2024</v>
      </c>
      <c r="F15" s="3">
        <v>9</v>
      </c>
      <c r="G15" s="3">
        <v>51</v>
      </c>
      <c r="H15" s="3" t="s">
        <v>141</v>
      </c>
      <c r="I15" s="3">
        <v>160000</v>
      </c>
      <c r="J15" s="3">
        <v>0</v>
      </c>
      <c r="K15" s="3" t="s">
        <v>22</v>
      </c>
      <c r="L15" s="3" t="s">
        <v>19</v>
      </c>
      <c r="M15" s="4">
        <f t="shared" si="0"/>
        <v>160000</v>
      </c>
      <c r="N15" s="4" t="s">
        <v>183</v>
      </c>
      <c r="O15" s="3"/>
    </row>
    <row r="16" spans="1:16" ht="14.25" hidden="1" customHeight="1" x14ac:dyDescent="0.25">
      <c r="A16" s="3">
        <v>201</v>
      </c>
      <c r="B16" s="3" t="s">
        <v>131</v>
      </c>
      <c r="C16" s="3">
        <v>2241.0300000000002</v>
      </c>
      <c r="D16" s="3" t="s">
        <v>20</v>
      </c>
      <c r="E16" s="3">
        <v>2024</v>
      </c>
      <c r="F16" s="3">
        <v>9</v>
      </c>
      <c r="G16" s="3">
        <v>63</v>
      </c>
      <c r="H16" s="3" t="s">
        <v>142</v>
      </c>
      <c r="I16" s="3">
        <v>20100</v>
      </c>
      <c r="J16" s="3">
        <v>0</v>
      </c>
      <c r="K16" s="3" t="s">
        <v>22</v>
      </c>
      <c r="L16" s="3" t="s">
        <v>19</v>
      </c>
      <c r="M16" s="4">
        <f t="shared" si="0"/>
        <v>20100</v>
      </c>
      <c r="N16" s="4" t="s">
        <v>183</v>
      </c>
      <c r="O16" s="3"/>
    </row>
    <row r="17" spans="1:16" ht="14.25" hidden="1" customHeight="1" x14ac:dyDescent="0.25">
      <c r="A17" s="3">
        <v>201</v>
      </c>
      <c r="B17" s="3" t="s">
        <v>131</v>
      </c>
      <c r="C17" s="3">
        <v>2241.0300000000002</v>
      </c>
      <c r="D17" s="3" t="s">
        <v>20</v>
      </c>
      <c r="E17" s="3">
        <v>2024</v>
      </c>
      <c r="F17" s="3">
        <v>10</v>
      </c>
      <c r="G17" s="3">
        <v>27</v>
      </c>
      <c r="H17" s="3" t="s">
        <v>143</v>
      </c>
      <c r="I17" s="3">
        <v>40000</v>
      </c>
      <c r="J17" s="3">
        <v>0</v>
      </c>
      <c r="K17" s="3" t="s">
        <v>22</v>
      </c>
      <c r="L17" s="3" t="s">
        <v>19</v>
      </c>
      <c r="M17" s="4">
        <f t="shared" si="0"/>
        <v>40000</v>
      </c>
      <c r="N17" s="4" t="s">
        <v>183</v>
      </c>
      <c r="O17" s="3"/>
    </row>
    <row r="18" spans="1:16" ht="14.25" hidden="1" customHeight="1" x14ac:dyDescent="0.25">
      <c r="A18" s="3">
        <v>201</v>
      </c>
      <c r="B18" s="3" t="s">
        <v>131</v>
      </c>
      <c r="C18" s="3">
        <v>2241.0300000000002</v>
      </c>
      <c r="D18" s="3" t="s">
        <v>20</v>
      </c>
      <c r="E18" s="3">
        <v>2024</v>
      </c>
      <c r="F18" s="3">
        <v>10</v>
      </c>
      <c r="G18" s="3">
        <v>57</v>
      </c>
      <c r="H18" s="3" t="s">
        <v>144</v>
      </c>
      <c r="I18" s="3">
        <v>131000</v>
      </c>
      <c r="J18" s="3">
        <v>0</v>
      </c>
      <c r="K18" s="3" t="s">
        <v>22</v>
      </c>
      <c r="L18" s="3" t="s">
        <v>19</v>
      </c>
      <c r="M18" s="4">
        <f t="shared" si="0"/>
        <v>131000</v>
      </c>
      <c r="N18" s="4" t="s">
        <v>183</v>
      </c>
      <c r="O18" s="3"/>
    </row>
    <row r="19" spans="1:16" ht="14.25" hidden="1" customHeight="1" x14ac:dyDescent="0.25">
      <c r="A19" s="3">
        <v>201</v>
      </c>
      <c r="B19" s="3" t="s">
        <v>131</v>
      </c>
      <c r="C19" s="3">
        <v>2241.0300000000002</v>
      </c>
      <c r="D19" s="3" t="s">
        <v>20</v>
      </c>
      <c r="E19" s="3">
        <v>2024</v>
      </c>
      <c r="F19" s="3">
        <v>11</v>
      </c>
      <c r="G19" s="3">
        <v>43</v>
      </c>
      <c r="H19" s="3" t="s">
        <v>145</v>
      </c>
      <c r="I19" s="3">
        <v>50000</v>
      </c>
      <c r="J19" s="3">
        <v>0</v>
      </c>
      <c r="K19" s="3" t="s">
        <v>22</v>
      </c>
      <c r="L19" s="3" t="s">
        <v>19</v>
      </c>
      <c r="M19" s="4">
        <f t="shared" si="0"/>
        <v>50000</v>
      </c>
      <c r="N19" s="4" t="s">
        <v>183</v>
      </c>
      <c r="O19" s="3"/>
    </row>
    <row r="20" spans="1:16" ht="14.25" hidden="1" customHeight="1" x14ac:dyDescent="0.25">
      <c r="A20" s="3">
        <v>201</v>
      </c>
      <c r="B20" s="3" t="s">
        <v>131</v>
      </c>
      <c r="C20" s="3">
        <v>2241.0300000000002</v>
      </c>
      <c r="D20" s="3" t="s">
        <v>20</v>
      </c>
      <c r="E20" s="3">
        <v>2024</v>
      </c>
      <c r="F20" s="3">
        <v>11</v>
      </c>
      <c r="G20" s="3">
        <v>46</v>
      </c>
      <c r="H20" s="3" t="s">
        <v>146</v>
      </c>
      <c r="I20" s="3">
        <v>2000000</v>
      </c>
      <c r="J20" s="3">
        <v>0</v>
      </c>
      <c r="K20" s="3" t="s">
        <v>22</v>
      </c>
      <c r="L20" s="3" t="s">
        <v>19</v>
      </c>
      <c r="M20" s="4">
        <f t="shared" si="0"/>
        <v>2000000</v>
      </c>
      <c r="N20" s="4" t="s">
        <v>183</v>
      </c>
      <c r="O20" s="3"/>
    </row>
    <row r="21" spans="1:16" ht="14.25" hidden="1" customHeight="1" x14ac:dyDescent="0.25">
      <c r="A21" s="3">
        <v>201</v>
      </c>
      <c r="B21" s="3" t="s">
        <v>131</v>
      </c>
      <c r="C21" s="3">
        <v>2241.0300000000002</v>
      </c>
      <c r="D21" s="3" t="s">
        <v>20</v>
      </c>
      <c r="E21" s="3">
        <v>2024</v>
      </c>
      <c r="F21" s="3">
        <v>12</v>
      </c>
      <c r="G21" s="3">
        <v>6</v>
      </c>
      <c r="H21" s="3" t="s">
        <v>147</v>
      </c>
      <c r="I21" s="3">
        <v>8000000</v>
      </c>
      <c r="J21" s="3">
        <v>0</v>
      </c>
      <c r="K21" s="3" t="s">
        <v>22</v>
      </c>
      <c r="L21" s="3" t="s">
        <v>19</v>
      </c>
      <c r="M21" s="4">
        <f t="shared" si="0"/>
        <v>8000000</v>
      </c>
      <c r="N21" s="4" t="s">
        <v>183</v>
      </c>
      <c r="O21" s="3"/>
    </row>
    <row r="22" spans="1:16" ht="14.25" hidden="1" customHeight="1" x14ac:dyDescent="0.25">
      <c r="A22" s="3">
        <v>201</v>
      </c>
      <c r="B22" s="3" t="s">
        <v>131</v>
      </c>
      <c r="C22" s="3">
        <v>2241.0300000000002</v>
      </c>
      <c r="D22" s="3" t="s">
        <v>20</v>
      </c>
      <c r="E22" s="3">
        <v>2024</v>
      </c>
      <c r="F22" s="3">
        <v>12</v>
      </c>
      <c r="G22" s="3">
        <v>39</v>
      </c>
      <c r="H22" s="3" t="s">
        <v>184</v>
      </c>
      <c r="I22" s="3">
        <v>10594.12</v>
      </c>
      <c r="J22" s="3">
        <v>0</v>
      </c>
      <c r="K22" s="3" t="s">
        <v>22</v>
      </c>
      <c r="L22" s="3" t="s">
        <v>19</v>
      </c>
      <c r="M22" s="10">
        <f t="shared" si="0"/>
        <v>10594.12</v>
      </c>
      <c r="N22" s="3"/>
      <c r="O22" s="3"/>
      <c r="P22" s="3">
        <v>1</v>
      </c>
    </row>
    <row r="23" spans="1:16" ht="14.25" hidden="1" customHeight="1" x14ac:dyDescent="0.25">
      <c r="A23" s="3">
        <v>201</v>
      </c>
      <c r="B23" s="3" t="s">
        <v>131</v>
      </c>
      <c r="C23" s="3">
        <v>2241.0300000000002</v>
      </c>
      <c r="D23" s="3" t="s">
        <v>20</v>
      </c>
      <c r="E23" s="3">
        <v>2024</v>
      </c>
      <c r="F23" s="3">
        <v>12</v>
      </c>
      <c r="G23" s="3">
        <v>39</v>
      </c>
      <c r="H23" s="3" t="s">
        <v>185</v>
      </c>
      <c r="I23" s="3">
        <v>0</v>
      </c>
      <c r="J23" s="3">
        <v>10594.12</v>
      </c>
      <c r="K23" s="3" t="s">
        <v>22</v>
      </c>
      <c r="L23" s="3" t="s">
        <v>19</v>
      </c>
      <c r="M23" s="10">
        <f t="shared" si="0"/>
        <v>-10594.12</v>
      </c>
      <c r="N23" s="3"/>
      <c r="O23" s="3"/>
      <c r="P23" s="3">
        <v>1</v>
      </c>
    </row>
    <row r="24" spans="1:16" ht="14.25" hidden="1" customHeight="1" x14ac:dyDescent="0.25">
      <c r="A24" s="3">
        <v>201</v>
      </c>
      <c r="B24" s="3" t="s">
        <v>131</v>
      </c>
      <c r="C24" s="3">
        <v>2241.0300000000002</v>
      </c>
      <c r="D24" s="3" t="s">
        <v>20</v>
      </c>
      <c r="E24" s="3">
        <v>2025</v>
      </c>
      <c r="F24" s="3">
        <v>2</v>
      </c>
      <c r="G24" s="3">
        <v>13</v>
      </c>
      <c r="H24" s="3" t="s">
        <v>148</v>
      </c>
      <c r="I24" s="3">
        <v>0</v>
      </c>
      <c r="J24" s="3">
        <v>200000</v>
      </c>
      <c r="K24" s="3" t="s">
        <v>22</v>
      </c>
      <c r="L24" s="3" t="s">
        <v>19</v>
      </c>
      <c r="M24" s="4">
        <f t="shared" si="0"/>
        <v>-200000</v>
      </c>
      <c r="N24" s="4" t="s">
        <v>183</v>
      </c>
      <c r="O24" s="3"/>
    </row>
    <row r="25" spans="1:16" ht="14.25" hidden="1" customHeight="1" x14ac:dyDescent="0.25">
      <c r="A25" s="3">
        <v>201</v>
      </c>
      <c r="B25" s="3" t="s">
        <v>131</v>
      </c>
      <c r="C25" s="3">
        <v>2241.0300000000002</v>
      </c>
      <c r="D25" s="3" t="s">
        <v>20</v>
      </c>
      <c r="E25" s="3">
        <v>2025</v>
      </c>
      <c r="F25" s="3">
        <v>3</v>
      </c>
      <c r="G25" s="3">
        <v>11</v>
      </c>
      <c r="H25" s="3" t="s">
        <v>149</v>
      </c>
      <c r="I25" s="3">
        <v>0</v>
      </c>
      <c r="J25" s="3">
        <v>5000000</v>
      </c>
      <c r="K25" s="3" t="s">
        <v>22</v>
      </c>
      <c r="L25" s="3" t="s">
        <v>19</v>
      </c>
      <c r="M25" s="10">
        <f t="shared" si="0"/>
        <v>-5000000</v>
      </c>
      <c r="N25" s="4" t="s">
        <v>183</v>
      </c>
      <c r="O25" s="3"/>
      <c r="P25">
        <v>1</v>
      </c>
    </row>
    <row r="26" spans="1:16" ht="14.25" hidden="1" customHeight="1" x14ac:dyDescent="0.25">
      <c r="A26" s="3">
        <v>201</v>
      </c>
      <c r="B26" s="3" t="s">
        <v>131</v>
      </c>
      <c r="C26" s="3">
        <v>2241.0300000000002</v>
      </c>
      <c r="D26" s="3" t="s">
        <v>20</v>
      </c>
      <c r="E26" s="3">
        <v>2025</v>
      </c>
      <c r="F26" s="3">
        <v>3</v>
      </c>
      <c r="G26" s="3">
        <v>11</v>
      </c>
      <c r="H26" s="3" t="s">
        <v>150</v>
      </c>
      <c r="I26" s="3">
        <v>0</v>
      </c>
      <c r="J26" s="3">
        <v>5000000</v>
      </c>
      <c r="K26" s="3" t="s">
        <v>22</v>
      </c>
      <c r="L26" s="3" t="s">
        <v>19</v>
      </c>
      <c r="M26" s="10">
        <f t="shared" si="0"/>
        <v>-5000000</v>
      </c>
      <c r="N26" s="4" t="s">
        <v>183</v>
      </c>
      <c r="O26" s="3"/>
      <c r="P26">
        <v>1</v>
      </c>
    </row>
    <row r="27" spans="1:16" ht="14.25" hidden="1" customHeight="1" x14ac:dyDescent="0.25">
      <c r="A27" s="3">
        <v>201</v>
      </c>
      <c r="B27" s="3" t="s">
        <v>131</v>
      </c>
      <c r="C27" s="3">
        <v>2241.0300000000002</v>
      </c>
      <c r="D27" s="3" t="s">
        <v>20</v>
      </c>
      <c r="E27" s="3">
        <v>2025</v>
      </c>
      <c r="F27" s="3">
        <v>3</v>
      </c>
      <c r="G27" s="3">
        <v>19</v>
      </c>
      <c r="H27" s="3" t="s">
        <v>151</v>
      </c>
      <c r="I27" s="3">
        <v>10000000</v>
      </c>
      <c r="J27" s="3">
        <v>0</v>
      </c>
      <c r="K27" s="3" t="s">
        <v>22</v>
      </c>
      <c r="L27" s="3" t="s">
        <v>19</v>
      </c>
      <c r="M27" s="10">
        <f t="shared" si="0"/>
        <v>10000000</v>
      </c>
      <c r="N27" s="4" t="s">
        <v>183</v>
      </c>
      <c r="O27" s="3"/>
      <c r="P27">
        <v>1</v>
      </c>
    </row>
    <row r="28" spans="1:16" ht="14.25" hidden="1" customHeight="1" x14ac:dyDescent="0.25">
      <c r="A28" s="3">
        <v>201</v>
      </c>
      <c r="B28" s="3" t="s">
        <v>131</v>
      </c>
      <c r="C28" s="3">
        <v>2241.0300000000002</v>
      </c>
      <c r="D28" s="3" t="s">
        <v>20</v>
      </c>
      <c r="E28" s="3">
        <v>2025</v>
      </c>
      <c r="F28" s="3">
        <v>3</v>
      </c>
      <c r="G28" s="3">
        <v>23</v>
      </c>
      <c r="H28" s="3" t="s">
        <v>186</v>
      </c>
      <c r="I28" s="3">
        <v>0</v>
      </c>
      <c r="J28" s="3">
        <v>-23000000</v>
      </c>
      <c r="K28" s="3" t="s">
        <v>22</v>
      </c>
      <c r="L28" s="3" t="s">
        <v>19</v>
      </c>
      <c r="M28" s="10">
        <f t="shared" si="0"/>
        <v>23000000</v>
      </c>
      <c r="N28" s="3"/>
      <c r="O28" s="3"/>
      <c r="P28" s="3">
        <v>1</v>
      </c>
    </row>
    <row r="29" spans="1:16" ht="14.25" hidden="1" customHeight="1" x14ac:dyDescent="0.25">
      <c r="A29" s="3">
        <v>201</v>
      </c>
      <c r="B29" s="3" t="s">
        <v>131</v>
      </c>
      <c r="C29" s="3">
        <v>1221.02</v>
      </c>
      <c r="D29" s="3" t="s">
        <v>16</v>
      </c>
      <c r="E29" s="3">
        <v>2025</v>
      </c>
      <c r="F29" s="3">
        <v>3</v>
      </c>
      <c r="G29" s="3">
        <v>23</v>
      </c>
      <c r="H29" s="3" t="s">
        <v>186</v>
      </c>
      <c r="I29" s="3">
        <v>0</v>
      </c>
      <c r="J29" s="3">
        <v>23000000</v>
      </c>
      <c r="K29" s="3" t="s">
        <v>18</v>
      </c>
      <c r="L29" s="3" t="s">
        <v>19</v>
      </c>
      <c r="M29" s="10">
        <f t="shared" si="0"/>
        <v>-23000000</v>
      </c>
      <c r="N29" s="3"/>
      <c r="O29" s="3"/>
      <c r="P29" s="3">
        <v>1</v>
      </c>
    </row>
    <row r="30" spans="1:16" ht="14.25" hidden="1" customHeight="1" x14ac:dyDescent="0.25">
      <c r="A30" s="3">
        <v>203</v>
      </c>
      <c r="B30" s="3" t="s">
        <v>187</v>
      </c>
      <c r="C30" s="3">
        <v>2241.0300000000002</v>
      </c>
      <c r="D30" s="3" t="s">
        <v>20</v>
      </c>
      <c r="E30" s="3">
        <v>2019</v>
      </c>
      <c r="F30" s="3">
        <v>12</v>
      </c>
      <c r="G30" s="3">
        <v>1</v>
      </c>
      <c r="H30" s="3" t="s">
        <v>17</v>
      </c>
      <c r="I30" s="3">
        <v>0</v>
      </c>
      <c r="J30" s="3">
        <v>-322199.84000000003</v>
      </c>
      <c r="K30" s="3" t="s">
        <v>22</v>
      </c>
      <c r="L30" s="3" t="s">
        <v>19</v>
      </c>
      <c r="M30" s="10">
        <f t="shared" si="0"/>
        <v>322199.84000000003</v>
      </c>
      <c r="N30" s="3"/>
      <c r="O30" s="3"/>
      <c r="P30" s="3">
        <v>1</v>
      </c>
    </row>
    <row r="31" spans="1:16" ht="14.25" hidden="1" customHeight="1" x14ac:dyDescent="0.25">
      <c r="A31" s="3">
        <v>203</v>
      </c>
      <c r="B31" s="3" t="s">
        <v>187</v>
      </c>
      <c r="C31" s="3">
        <v>2241.0300000000002</v>
      </c>
      <c r="D31" s="3" t="s">
        <v>20</v>
      </c>
      <c r="E31" s="3">
        <v>2020</v>
      </c>
      <c r="F31" s="3">
        <v>4</v>
      </c>
      <c r="G31" s="3">
        <v>34</v>
      </c>
      <c r="H31" s="3" t="s">
        <v>188</v>
      </c>
      <c r="I31" s="3">
        <v>14500</v>
      </c>
      <c r="J31" s="3">
        <v>0</v>
      </c>
      <c r="K31" s="3" t="s">
        <v>22</v>
      </c>
      <c r="L31" s="3" t="s">
        <v>19</v>
      </c>
      <c r="M31" s="10">
        <f t="shared" si="0"/>
        <v>14500</v>
      </c>
      <c r="N31" s="3"/>
      <c r="O31" s="3"/>
      <c r="P31" s="3">
        <v>1</v>
      </c>
    </row>
    <row r="32" spans="1:16" ht="14.25" hidden="1" customHeight="1" x14ac:dyDescent="0.25">
      <c r="A32" s="3">
        <v>203</v>
      </c>
      <c r="B32" s="3" t="s">
        <v>187</v>
      </c>
      <c r="C32" s="3">
        <v>2241.0300000000002</v>
      </c>
      <c r="D32" s="3" t="s">
        <v>20</v>
      </c>
      <c r="E32" s="3">
        <v>2020</v>
      </c>
      <c r="F32" s="3">
        <v>6</v>
      </c>
      <c r="G32" s="3">
        <v>13</v>
      </c>
      <c r="H32" s="3" t="s">
        <v>189</v>
      </c>
      <c r="I32" s="3">
        <v>69753.5</v>
      </c>
      <c r="J32" s="3">
        <v>0</v>
      </c>
      <c r="K32" s="3" t="s">
        <v>22</v>
      </c>
      <c r="L32" s="3" t="s">
        <v>19</v>
      </c>
      <c r="M32" s="10">
        <f t="shared" si="0"/>
        <v>69753.5</v>
      </c>
      <c r="N32" s="3"/>
      <c r="O32" s="3"/>
      <c r="P32" s="3">
        <v>1</v>
      </c>
    </row>
    <row r="33" spans="1:16" ht="14.25" hidden="1" customHeight="1" x14ac:dyDescent="0.25">
      <c r="A33" s="3">
        <v>203</v>
      </c>
      <c r="B33" s="3" t="s">
        <v>187</v>
      </c>
      <c r="C33" s="3">
        <v>2241.0300000000002</v>
      </c>
      <c r="D33" s="3" t="s">
        <v>20</v>
      </c>
      <c r="E33" s="3">
        <v>2020</v>
      </c>
      <c r="F33" s="3">
        <v>11</v>
      </c>
      <c r="G33" s="3">
        <v>14</v>
      </c>
      <c r="H33" s="3" t="s">
        <v>190</v>
      </c>
      <c r="I33" s="3">
        <v>3305</v>
      </c>
      <c r="J33" s="3">
        <v>0</v>
      </c>
      <c r="K33" s="3" t="s">
        <v>22</v>
      </c>
      <c r="L33" s="3" t="s">
        <v>19</v>
      </c>
      <c r="M33" s="10">
        <f t="shared" si="0"/>
        <v>3305</v>
      </c>
      <c r="N33" s="3"/>
      <c r="O33" s="3"/>
      <c r="P33" s="3">
        <v>1</v>
      </c>
    </row>
    <row r="34" spans="1:16" ht="14.25" hidden="1" customHeight="1" x14ac:dyDescent="0.25">
      <c r="A34" s="3">
        <v>203</v>
      </c>
      <c r="B34" s="3" t="s">
        <v>187</v>
      </c>
      <c r="C34" s="3">
        <v>2241.0300000000002</v>
      </c>
      <c r="D34" s="3" t="s">
        <v>20</v>
      </c>
      <c r="E34" s="3">
        <v>2020</v>
      </c>
      <c r="F34" s="3">
        <v>11</v>
      </c>
      <c r="G34" s="3">
        <v>15</v>
      </c>
      <c r="H34" s="3" t="s">
        <v>191</v>
      </c>
      <c r="I34" s="3">
        <v>540</v>
      </c>
      <c r="J34" s="3">
        <v>0</v>
      </c>
      <c r="K34" s="3" t="s">
        <v>22</v>
      </c>
      <c r="L34" s="3" t="s">
        <v>19</v>
      </c>
      <c r="M34" s="10">
        <f t="shared" si="0"/>
        <v>540</v>
      </c>
      <c r="N34" s="3"/>
      <c r="O34" s="3"/>
      <c r="P34" s="3">
        <v>1</v>
      </c>
    </row>
    <row r="35" spans="1:16" ht="14.25" hidden="1" customHeight="1" x14ac:dyDescent="0.25">
      <c r="A35" s="3">
        <v>203</v>
      </c>
      <c r="B35" s="3" t="s">
        <v>187</v>
      </c>
      <c r="C35" s="3">
        <v>2241.0300000000002</v>
      </c>
      <c r="D35" s="3" t="s">
        <v>20</v>
      </c>
      <c r="E35" s="3">
        <v>2020</v>
      </c>
      <c r="F35" s="3">
        <v>12</v>
      </c>
      <c r="G35" s="3">
        <v>10</v>
      </c>
      <c r="H35" s="3" t="s">
        <v>192</v>
      </c>
      <c r="I35" s="3">
        <v>1861.56</v>
      </c>
      <c r="J35" s="3">
        <v>0</v>
      </c>
      <c r="K35" s="3" t="s">
        <v>22</v>
      </c>
      <c r="L35" s="3" t="s">
        <v>19</v>
      </c>
      <c r="M35" s="10">
        <f t="shared" si="0"/>
        <v>1861.56</v>
      </c>
      <c r="N35" s="3"/>
      <c r="O35" s="3"/>
      <c r="P35" s="3">
        <v>1</v>
      </c>
    </row>
    <row r="36" spans="1:16" ht="14.25" hidden="1" customHeight="1" x14ac:dyDescent="0.25">
      <c r="A36" s="3">
        <v>203</v>
      </c>
      <c r="B36" s="3" t="s">
        <v>187</v>
      </c>
      <c r="C36" s="3">
        <v>2241.0300000000002</v>
      </c>
      <c r="D36" s="3" t="s">
        <v>20</v>
      </c>
      <c r="E36" s="3">
        <v>2021</v>
      </c>
      <c r="F36" s="3">
        <v>1</v>
      </c>
      <c r="G36" s="3">
        <v>19</v>
      </c>
      <c r="H36" s="3" t="s">
        <v>193</v>
      </c>
      <c r="I36" s="3">
        <v>3205</v>
      </c>
      <c r="J36" s="3">
        <v>0</v>
      </c>
      <c r="K36" s="3" t="s">
        <v>22</v>
      </c>
      <c r="L36" s="3" t="s">
        <v>19</v>
      </c>
      <c r="M36" s="10">
        <f t="shared" si="0"/>
        <v>3205</v>
      </c>
      <c r="N36" s="3"/>
      <c r="O36" s="3"/>
      <c r="P36" s="3">
        <v>1</v>
      </c>
    </row>
    <row r="37" spans="1:16" ht="14.25" hidden="1" customHeight="1" x14ac:dyDescent="0.25">
      <c r="A37" s="3">
        <v>203</v>
      </c>
      <c r="B37" s="3" t="s">
        <v>187</v>
      </c>
      <c r="C37" s="3">
        <v>2241.0300000000002</v>
      </c>
      <c r="D37" s="3" t="s">
        <v>20</v>
      </c>
      <c r="E37" s="3">
        <v>2021</v>
      </c>
      <c r="F37" s="3">
        <v>1</v>
      </c>
      <c r="G37" s="3">
        <v>20</v>
      </c>
      <c r="H37" s="3" t="s">
        <v>194</v>
      </c>
      <c r="I37" s="3">
        <v>2689</v>
      </c>
      <c r="J37" s="3">
        <v>0</v>
      </c>
      <c r="K37" s="3" t="s">
        <v>22</v>
      </c>
      <c r="L37" s="3" t="s">
        <v>19</v>
      </c>
      <c r="M37" s="10">
        <f t="shared" si="0"/>
        <v>2689</v>
      </c>
      <c r="N37" s="3"/>
      <c r="O37" s="3"/>
      <c r="P37" s="3">
        <v>1</v>
      </c>
    </row>
    <row r="38" spans="1:16" ht="14.25" hidden="1" customHeight="1" x14ac:dyDescent="0.25">
      <c r="A38" s="3">
        <v>203</v>
      </c>
      <c r="B38" s="3" t="s">
        <v>187</v>
      </c>
      <c r="C38" s="3">
        <v>2241.0300000000002</v>
      </c>
      <c r="D38" s="3" t="s">
        <v>20</v>
      </c>
      <c r="E38" s="3">
        <v>2021</v>
      </c>
      <c r="F38" s="3">
        <v>1</v>
      </c>
      <c r="G38" s="3">
        <v>21</v>
      </c>
      <c r="H38" s="3" t="s">
        <v>195</v>
      </c>
      <c r="I38" s="3">
        <v>5584.68</v>
      </c>
      <c r="J38" s="3">
        <v>0</v>
      </c>
      <c r="K38" s="3" t="s">
        <v>22</v>
      </c>
      <c r="L38" s="3" t="s">
        <v>19</v>
      </c>
      <c r="M38" s="10">
        <f t="shared" si="0"/>
        <v>5584.68</v>
      </c>
      <c r="N38" s="3"/>
      <c r="O38" s="3"/>
      <c r="P38" s="3">
        <v>1</v>
      </c>
    </row>
    <row r="39" spans="1:16" ht="14.25" hidden="1" customHeight="1" x14ac:dyDescent="0.25">
      <c r="A39" s="3">
        <v>203</v>
      </c>
      <c r="B39" s="3" t="s">
        <v>187</v>
      </c>
      <c r="C39" s="3">
        <v>2241.0300000000002</v>
      </c>
      <c r="D39" s="3" t="s">
        <v>20</v>
      </c>
      <c r="E39" s="3">
        <v>2021</v>
      </c>
      <c r="F39" s="3">
        <v>2</v>
      </c>
      <c r="G39" s="3">
        <v>10</v>
      </c>
      <c r="H39" s="3" t="s">
        <v>196</v>
      </c>
      <c r="I39" s="3">
        <v>2806.13</v>
      </c>
      <c r="J39" s="3">
        <v>0</v>
      </c>
      <c r="K39" s="3" t="s">
        <v>22</v>
      </c>
      <c r="L39" s="3" t="s">
        <v>19</v>
      </c>
      <c r="M39" s="10">
        <f t="shared" si="0"/>
        <v>2806.13</v>
      </c>
      <c r="N39" s="3"/>
      <c r="O39" s="3"/>
      <c r="P39" s="3">
        <v>1</v>
      </c>
    </row>
    <row r="40" spans="1:16" ht="14.25" hidden="1" customHeight="1" x14ac:dyDescent="0.25">
      <c r="A40" s="3">
        <v>203</v>
      </c>
      <c r="B40" s="3" t="s">
        <v>187</v>
      </c>
      <c r="C40" s="3">
        <v>2241.0300000000002</v>
      </c>
      <c r="D40" s="3" t="s">
        <v>20</v>
      </c>
      <c r="E40" s="3">
        <v>2021</v>
      </c>
      <c r="F40" s="3">
        <v>4</v>
      </c>
      <c r="G40" s="3">
        <v>11</v>
      </c>
      <c r="H40" s="3" t="s">
        <v>197</v>
      </c>
      <c r="I40" s="3">
        <v>540</v>
      </c>
      <c r="J40" s="3">
        <v>0</v>
      </c>
      <c r="K40" s="3" t="s">
        <v>22</v>
      </c>
      <c r="L40" s="3" t="s">
        <v>19</v>
      </c>
      <c r="M40" s="10">
        <f t="shared" si="0"/>
        <v>540</v>
      </c>
      <c r="N40" s="3"/>
      <c r="O40" s="3"/>
      <c r="P40" s="3">
        <v>1</v>
      </c>
    </row>
    <row r="41" spans="1:16" ht="14.25" hidden="1" customHeight="1" x14ac:dyDescent="0.25">
      <c r="A41" s="3">
        <v>203</v>
      </c>
      <c r="B41" s="3" t="s">
        <v>187</v>
      </c>
      <c r="C41" s="3">
        <v>2241.0300000000002</v>
      </c>
      <c r="D41" s="3" t="s">
        <v>20</v>
      </c>
      <c r="E41" s="3">
        <v>2021</v>
      </c>
      <c r="F41" s="3">
        <v>4</v>
      </c>
      <c r="G41" s="3">
        <v>12</v>
      </c>
      <c r="H41" s="3" t="s">
        <v>198</v>
      </c>
      <c r="I41" s="3">
        <v>4533</v>
      </c>
      <c r="J41" s="3">
        <v>0</v>
      </c>
      <c r="K41" s="3" t="s">
        <v>22</v>
      </c>
      <c r="L41" s="3" t="s">
        <v>19</v>
      </c>
      <c r="M41" s="10">
        <f t="shared" si="0"/>
        <v>4533</v>
      </c>
      <c r="N41" s="3"/>
      <c r="O41" s="3"/>
      <c r="P41" s="3">
        <v>1</v>
      </c>
    </row>
    <row r="42" spans="1:16" ht="14.25" hidden="1" customHeight="1" x14ac:dyDescent="0.25">
      <c r="A42" s="3">
        <v>203</v>
      </c>
      <c r="B42" s="3" t="s">
        <v>187</v>
      </c>
      <c r="C42" s="3">
        <v>1221.03</v>
      </c>
      <c r="D42" s="3" t="s">
        <v>20</v>
      </c>
      <c r="E42" s="3">
        <v>2022</v>
      </c>
      <c r="F42" s="3">
        <v>3</v>
      </c>
      <c r="G42" s="3">
        <v>5</v>
      </c>
      <c r="H42" s="3" t="s">
        <v>199</v>
      </c>
      <c r="I42" s="3">
        <v>1000</v>
      </c>
      <c r="J42" s="3">
        <v>0</v>
      </c>
      <c r="K42" s="3" t="s">
        <v>22</v>
      </c>
      <c r="L42" s="3" t="s">
        <v>19</v>
      </c>
      <c r="M42" s="10">
        <f t="shared" si="0"/>
        <v>1000</v>
      </c>
      <c r="N42" s="3"/>
      <c r="O42" s="3"/>
      <c r="P42" s="3">
        <v>1</v>
      </c>
    </row>
    <row r="43" spans="1:16" ht="14.25" hidden="1" customHeight="1" x14ac:dyDescent="0.25">
      <c r="A43" s="3">
        <v>203</v>
      </c>
      <c r="B43" s="3" t="s">
        <v>187</v>
      </c>
      <c r="C43" s="3">
        <v>1221.03</v>
      </c>
      <c r="D43" s="3" t="s">
        <v>20</v>
      </c>
      <c r="E43" s="3">
        <v>2022</v>
      </c>
      <c r="F43" s="3">
        <v>3</v>
      </c>
      <c r="G43" s="3">
        <v>5</v>
      </c>
      <c r="H43" s="3" t="s">
        <v>200</v>
      </c>
      <c r="I43" s="3">
        <v>1000</v>
      </c>
      <c r="J43" s="3">
        <v>0</v>
      </c>
      <c r="K43" s="3" t="s">
        <v>22</v>
      </c>
      <c r="L43" s="3" t="s">
        <v>19</v>
      </c>
      <c r="M43" s="10">
        <f t="shared" si="0"/>
        <v>1000</v>
      </c>
      <c r="N43" s="3"/>
      <c r="O43" s="3"/>
      <c r="P43" s="3">
        <v>1</v>
      </c>
    </row>
    <row r="44" spans="1:16" ht="14.25" hidden="1" customHeight="1" x14ac:dyDescent="0.25">
      <c r="A44" s="3">
        <v>203</v>
      </c>
      <c r="B44" s="3" t="s">
        <v>187</v>
      </c>
      <c r="C44" s="3">
        <v>1221.03</v>
      </c>
      <c r="D44" s="3" t="s">
        <v>20</v>
      </c>
      <c r="E44" s="3">
        <v>2022</v>
      </c>
      <c r="F44" s="3">
        <v>4</v>
      </c>
      <c r="G44" s="3">
        <v>6</v>
      </c>
      <c r="H44" s="3" t="s">
        <v>201</v>
      </c>
      <c r="I44" s="3">
        <v>3005</v>
      </c>
      <c r="J44" s="3">
        <v>0</v>
      </c>
      <c r="K44" s="3" t="s">
        <v>22</v>
      </c>
      <c r="L44" s="3" t="s">
        <v>19</v>
      </c>
      <c r="M44" s="10">
        <f t="shared" si="0"/>
        <v>3005</v>
      </c>
      <c r="N44" s="3"/>
      <c r="O44" s="3"/>
      <c r="P44" s="3">
        <v>1</v>
      </c>
    </row>
    <row r="45" spans="1:16" ht="14.25" hidden="1" customHeight="1" x14ac:dyDescent="0.25">
      <c r="A45" s="3">
        <v>203</v>
      </c>
      <c r="B45" s="3" t="s">
        <v>187</v>
      </c>
      <c r="C45" s="3">
        <v>1221.03</v>
      </c>
      <c r="D45" s="3" t="s">
        <v>20</v>
      </c>
      <c r="E45" s="3">
        <v>2022</v>
      </c>
      <c r="F45" s="3">
        <v>6</v>
      </c>
      <c r="G45" s="3">
        <v>4</v>
      </c>
      <c r="H45" s="3" t="s">
        <v>202</v>
      </c>
      <c r="I45" s="3">
        <v>4349</v>
      </c>
      <c r="J45" s="3">
        <v>0</v>
      </c>
      <c r="K45" s="3" t="s">
        <v>22</v>
      </c>
      <c r="L45" s="3" t="s">
        <v>19</v>
      </c>
      <c r="M45" s="10">
        <f t="shared" si="0"/>
        <v>4349</v>
      </c>
      <c r="N45" s="3"/>
      <c r="O45" s="3"/>
      <c r="P45" s="3">
        <v>1</v>
      </c>
    </row>
    <row r="46" spans="1:16" ht="14.25" hidden="1" customHeight="1" x14ac:dyDescent="0.25">
      <c r="A46" s="3">
        <v>203</v>
      </c>
      <c r="B46" s="3" t="s">
        <v>187</v>
      </c>
      <c r="C46" s="3">
        <v>1221.03</v>
      </c>
      <c r="D46" s="3" t="s">
        <v>20</v>
      </c>
      <c r="E46" s="3">
        <v>2022</v>
      </c>
      <c r="F46" s="3">
        <v>9</v>
      </c>
      <c r="G46" s="3">
        <v>6</v>
      </c>
      <c r="H46" s="3" t="s">
        <v>203</v>
      </c>
      <c r="I46" s="3">
        <v>8928.68</v>
      </c>
      <c r="J46" s="3">
        <v>0</v>
      </c>
      <c r="K46" s="3" t="s">
        <v>22</v>
      </c>
      <c r="L46" s="3" t="s">
        <v>19</v>
      </c>
      <c r="M46" s="10">
        <f t="shared" si="0"/>
        <v>8928.68</v>
      </c>
      <c r="N46" s="3"/>
      <c r="O46" s="3"/>
      <c r="P46" s="3">
        <v>1</v>
      </c>
    </row>
    <row r="47" spans="1:16" ht="14.25" hidden="1" customHeight="1" x14ac:dyDescent="0.25">
      <c r="A47" s="3">
        <v>203</v>
      </c>
      <c r="B47" s="3" t="s">
        <v>187</v>
      </c>
      <c r="C47" s="3">
        <v>1221.03</v>
      </c>
      <c r="D47" s="3" t="s">
        <v>20</v>
      </c>
      <c r="E47" s="3">
        <v>2023</v>
      </c>
      <c r="F47" s="3">
        <v>1</v>
      </c>
      <c r="G47" s="3">
        <v>1</v>
      </c>
      <c r="H47" s="3" t="s">
        <v>204</v>
      </c>
      <c r="I47" s="3">
        <v>895</v>
      </c>
      <c r="J47" s="3">
        <v>0</v>
      </c>
      <c r="K47" s="3" t="s">
        <v>22</v>
      </c>
      <c r="L47" s="3" t="s">
        <v>19</v>
      </c>
      <c r="M47" s="10">
        <f t="shared" si="0"/>
        <v>895</v>
      </c>
      <c r="N47" s="3"/>
      <c r="O47" s="3"/>
      <c r="P47" s="3">
        <v>1</v>
      </c>
    </row>
    <row r="48" spans="1:16" ht="14.25" hidden="1" customHeight="1" x14ac:dyDescent="0.25">
      <c r="A48" s="3">
        <v>203</v>
      </c>
      <c r="B48" s="3" t="s">
        <v>187</v>
      </c>
      <c r="C48" s="3">
        <v>2241.0300000000002</v>
      </c>
      <c r="D48" s="3" t="s">
        <v>20</v>
      </c>
      <c r="E48" s="3">
        <v>2023</v>
      </c>
      <c r="F48" s="3">
        <v>11</v>
      </c>
      <c r="G48" s="3">
        <v>5</v>
      </c>
      <c r="H48" s="3" t="s">
        <v>205</v>
      </c>
      <c r="I48" s="3">
        <v>0</v>
      </c>
      <c r="J48" s="3">
        <v>431517.71</v>
      </c>
      <c r="K48" s="3" t="s">
        <v>22</v>
      </c>
      <c r="L48" s="3" t="s">
        <v>19</v>
      </c>
      <c r="M48" s="10">
        <f t="shared" si="0"/>
        <v>-431517.71</v>
      </c>
      <c r="N48" s="3"/>
      <c r="O48" s="3"/>
      <c r="P48" s="3">
        <v>1</v>
      </c>
    </row>
    <row r="49" spans="1:16" ht="14.25" hidden="1" customHeight="1" x14ac:dyDescent="0.25">
      <c r="A49" s="3">
        <v>203</v>
      </c>
      <c r="B49" s="3" t="s">
        <v>187</v>
      </c>
      <c r="C49" s="3">
        <v>1221.03</v>
      </c>
      <c r="D49" s="3" t="s">
        <v>20</v>
      </c>
      <c r="E49" s="3">
        <v>2023</v>
      </c>
      <c r="F49" s="3">
        <v>11</v>
      </c>
      <c r="G49" s="3">
        <v>5</v>
      </c>
      <c r="H49" s="3" t="s">
        <v>205</v>
      </c>
      <c r="I49" s="3">
        <v>0</v>
      </c>
      <c r="J49" s="3">
        <v>19177.68</v>
      </c>
      <c r="K49" s="3" t="s">
        <v>22</v>
      </c>
      <c r="L49" s="3" t="s">
        <v>19</v>
      </c>
      <c r="M49" s="10">
        <f t="shared" si="0"/>
        <v>-19177.68</v>
      </c>
      <c r="N49" s="3"/>
      <c r="O49" s="3"/>
      <c r="P49" s="3">
        <v>1</v>
      </c>
    </row>
    <row r="50" spans="1:16" ht="14.25" hidden="1" customHeight="1" x14ac:dyDescent="0.25">
      <c r="A50" s="3">
        <v>204</v>
      </c>
      <c r="B50" s="3" t="s">
        <v>206</v>
      </c>
      <c r="C50" s="3">
        <v>2241.0300000000002</v>
      </c>
      <c r="D50" s="3" t="s">
        <v>20</v>
      </c>
      <c r="E50" s="3">
        <v>2021</v>
      </c>
      <c r="F50" s="3">
        <v>3</v>
      </c>
      <c r="G50" s="3">
        <v>7</v>
      </c>
      <c r="H50" s="3" t="s">
        <v>207</v>
      </c>
      <c r="I50" s="3">
        <v>3744.27</v>
      </c>
      <c r="J50" s="3">
        <v>0</v>
      </c>
      <c r="K50" s="3" t="s">
        <v>22</v>
      </c>
      <c r="L50" s="3" t="s">
        <v>19</v>
      </c>
      <c r="M50" s="10">
        <f t="shared" si="0"/>
        <v>3744.27</v>
      </c>
      <c r="N50" s="3"/>
      <c r="O50" s="3"/>
      <c r="P50" s="3">
        <v>1</v>
      </c>
    </row>
    <row r="51" spans="1:16" ht="14.25" hidden="1" customHeight="1" x14ac:dyDescent="0.25">
      <c r="A51" s="3">
        <v>204</v>
      </c>
      <c r="B51" s="3" t="s">
        <v>206</v>
      </c>
      <c r="C51" s="3">
        <v>2241.0300000000002</v>
      </c>
      <c r="D51" s="3" t="s">
        <v>20</v>
      </c>
      <c r="E51" s="3">
        <v>2021</v>
      </c>
      <c r="F51" s="3">
        <v>3</v>
      </c>
      <c r="G51" s="3">
        <v>10</v>
      </c>
      <c r="H51" s="3" t="s">
        <v>208</v>
      </c>
      <c r="I51" s="3">
        <v>3629.45</v>
      </c>
      <c r="J51" s="3">
        <v>0</v>
      </c>
      <c r="K51" s="3" t="s">
        <v>22</v>
      </c>
      <c r="L51" s="3" t="s">
        <v>19</v>
      </c>
      <c r="M51" s="10">
        <f t="shared" si="0"/>
        <v>3629.45</v>
      </c>
      <c r="N51" s="3"/>
      <c r="O51" s="3"/>
      <c r="P51" s="3">
        <v>1</v>
      </c>
    </row>
    <row r="52" spans="1:16" ht="14.25" hidden="1" customHeight="1" x14ac:dyDescent="0.25">
      <c r="A52" s="3">
        <v>204</v>
      </c>
      <c r="B52" s="3" t="s">
        <v>206</v>
      </c>
      <c r="C52" s="3">
        <v>2241.0300000000002</v>
      </c>
      <c r="D52" s="3" t="s">
        <v>20</v>
      </c>
      <c r="E52" s="3">
        <v>2021</v>
      </c>
      <c r="F52" s="3">
        <v>3</v>
      </c>
      <c r="G52" s="3">
        <v>21</v>
      </c>
      <c r="H52" s="3" t="s">
        <v>209</v>
      </c>
      <c r="I52" s="3">
        <v>5761.78</v>
      </c>
      <c r="J52" s="3">
        <v>0</v>
      </c>
      <c r="K52" s="3" t="s">
        <v>22</v>
      </c>
      <c r="L52" s="3" t="s">
        <v>19</v>
      </c>
      <c r="M52" s="10">
        <f t="shared" si="0"/>
        <v>5761.78</v>
      </c>
      <c r="N52" s="3"/>
      <c r="O52" s="3"/>
      <c r="P52" s="3">
        <v>1</v>
      </c>
    </row>
    <row r="53" spans="1:16" ht="14.25" hidden="1" customHeight="1" x14ac:dyDescent="0.25">
      <c r="A53" s="3">
        <v>204</v>
      </c>
      <c r="B53" s="3" t="s">
        <v>206</v>
      </c>
      <c r="C53" s="3">
        <v>2241.0300000000002</v>
      </c>
      <c r="D53" s="3" t="s">
        <v>20</v>
      </c>
      <c r="E53" s="3">
        <v>2023</v>
      </c>
      <c r="F53" s="3">
        <v>11</v>
      </c>
      <c r="G53" s="3">
        <v>5</v>
      </c>
      <c r="H53" s="3" t="s">
        <v>210</v>
      </c>
      <c r="I53" s="3">
        <v>0</v>
      </c>
      <c r="J53" s="3">
        <v>13135.5</v>
      </c>
      <c r="K53" s="3" t="s">
        <v>22</v>
      </c>
      <c r="L53" s="3" t="s">
        <v>19</v>
      </c>
      <c r="M53" s="10">
        <f t="shared" si="0"/>
        <v>-13135.5</v>
      </c>
      <c r="N53" s="3"/>
      <c r="O53" s="3"/>
      <c r="P53" s="3">
        <v>1</v>
      </c>
    </row>
    <row r="54" spans="1:16" ht="14.25" hidden="1" customHeight="1" x14ac:dyDescent="0.25">
      <c r="A54" s="3">
        <v>204</v>
      </c>
      <c r="B54" s="3" t="s">
        <v>206</v>
      </c>
      <c r="C54" s="3">
        <v>2241.0300000000002</v>
      </c>
      <c r="D54" s="3" t="s">
        <v>20</v>
      </c>
      <c r="E54" s="3">
        <v>2024</v>
      </c>
      <c r="F54" s="3">
        <v>4</v>
      </c>
      <c r="G54" s="3">
        <v>2</v>
      </c>
      <c r="H54" s="3" t="s">
        <v>211</v>
      </c>
      <c r="I54" s="3">
        <v>0</v>
      </c>
      <c r="J54" s="3">
        <v>-13135.5</v>
      </c>
      <c r="K54" s="3" t="s">
        <v>22</v>
      </c>
      <c r="L54" s="3" t="s">
        <v>19</v>
      </c>
      <c r="M54" s="10">
        <f t="shared" si="0"/>
        <v>13135.5</v>
      </c>
      <c r="N54" s="3"/>
      <c r="O54" s="3"/>
      <c r="P54" s="3">
        <v>1</v>
      </c>
    </row>
    <row r="55" spans="1:16" ht="14.25" hidden="1" customHeight="1" x14ac:dyDescent="0.25">
      <c r="A55" s="3">
        <v>204</v>
      </c>
      <c r="B55" s="3" t="s">
        <v>206</v>
      </c>
      <c r="C55" s="3">
        <v>2241.0300000000002</v>
      </c>
      <c r="D55" s="3" t="s">
        <v>20</v>
      </c>
      <c r="E55" s="3">
        <v>2024</v>
      </c>
      <c r="F55" s="3">
        <v>4</v>
      </c>
      <c r="G55" s="3">
        <v>2</v>
      </c>
      <c r="H55" s="3" t="s">
        <v>211</v>
      </c>
      <c r="I55" s="3">
        <v>0</v>
      </c>
      <c r="J55" s="3">
        <v>13135.5</v>
      </c>
      <c r="K55" s="3" t="s">
        <v>22</v>
      </c>
      <c r="L55" s="3" t="s">
        <v>19</v>
      </c>
      <c r="M55" s="10">
        <f t="shared" si="0"/>
        <v>-13135.5</v>
      </c>
      <c r="N55" s="3"/>
      <c r="O55" s="3"/>
      <c r="P55" s="3">
        <v>1</v>
      </c>
    </row>
    <row r="56" spans="1:16" ht="14.25" hidden="1" customHeight="1" x14ac:dyDescent="0.25">
      <c r="A56" s="3">
        <v>205</v>
      </c>
      <c r="B56" s="3" t="s">
        <v>15</v>
      </c>
      <c r="C56" s="3">
        <v>2241.02</v>
      </c>
      <c r="D56" s="3" t="s">
        <v>16</v>
      </c>
      <c r="E56" s="3">
        <v>2019</v>
      </c>
      <c r="F56" s="3">
        <v>12</v>
      </c>
      <c r="G56" s="3">
        <v>1</v>
      </c>
      <c r="H56" s="3" t="s">
        <v>17</v>
      </c>
      <c r="I56" s="3">
        <v>0</v>
      </c>
      <c r="J56" s="3">
        <v>795716.75</v>
      </c>
      <c r="K56" s="3" t="s">
        <v>18</v>
      </c>
      <c r="L56" s="3" t="s">
        <v>19</v>
      </c>
      <c r="M56" s="10">
        <f t="shared" si="0"/>
        <v>-795716.75</v>
      </c>
      <c r="O56" s="3"/>
      <c r="P56" s="3">
        <v>1</v>
      </c>
    </row>
    <row r="57" spans="1:16" ht="14.25" hidden="1" customHeight="1" x14ac:dyDescent="0.25">
      <c r="A57" s="3">
        <v>205</v>
      </c>
      <c r="B57" s="3" t="s">
        <v>15</v>
      </c>
      <c r="C57" s="3">
        <v>2241.0300000000002</v>
      </c>
      <c r="D57" s="3" t="s">
        <v>20</v>
      </c>
      <c r="E57" s="3">
        <v>2020</v>
      </c>
      <c r="F57" s="3">
        <v>1</v>
      </c>
      <c r="G57" s="3">
        <v>26</v>
      </c>
      <c r="H57" s="3" t="s">
        <v>21</v>
      </c>
      <c r="I57" s="3">
        <v>20000</v>
      </c>
      <c r="J57" s="3">
        <v>0</v>
      </c>
      <c r="K57" s="3" t="s">
        <v>22</v>
      </c>
      <c r="L57" s="3" t="s">
        <v>19</v>
      </c>
      <c r="M57" s="10">
        <f t="shared" si="0"/>
        <v>20000</v>
      </c>
      <c r="O57" s="3"/>
      <c r="P57" s="3">
        <v>1</v>
      </c>
    </row>
    <row r="58" spans="1:16" ht="14.25" hidden="1" customHeight="1" x14ac:dyDescent="0.25">
      <c r="A58" s="3">
        <v>205</v>
      </c>
      <c r="B58" s="3" t="s">
        <v>15</v>
      </c>
      <c r="C58" s="3">
        <v>2241.0300000000002</v>
      </c>
      <c r="D58" s="3" t="s">
        <v>20</v>
      </c>
      <c r="E58" s="3">
        <v>2020</v>
      </c>
      <c r="F58" s="3">
        <v>1</v>
      </c>
      <c r="G58" s="3">
        <v>35</v>
      </c>
      <c r="H58" s="3" t="s">
        <v>23</v>
      </c>
      <c r="I58" s="3">
        <v>8207</v>
      </c>
      <c r="J58" s="3">
        <v>0</v>
      </c>
      <c r="K58" s="3" t="s">
        <v>22</v>
      </c>
      <c r="L58" s="3" t="s">
        <v>19</v>
      </c>
      <c r="M58" s="10">
        <f t="shared" si="0"/>
        <v>8207</v>
      </c>
      <c r="O58" s="3"/>
      <c r="P58" s="3">
        <v>1</v>
      </c>
    </row>
    <row r="59" spans="1:16" ht="14.25" hidden="1" customHeight="1" x14ac:dyDescent="0.25">
      <c r="A59" s="3">
        <v>205</v>
      </c>
      <c r="B59" s="3" t="s">
        <v>15</v>
      </c>
      <c r="C59" s="3">
        <v>2241.0300000000002</v>
      </c>
      <c r="D59" s="3" t="s">
        <v>20</v>
      </c>
      <c r="E59" s="3">
        <v>2020</v>
      </c>
      <c r="F59" s="3">
        <v>3</v>
      </c>
      <c r="G59" s="3">
        <v>74</v>
      </c>
      <c r="H59" s="3" t="s">
        <v>24</v>
      </c>
      <c r="I59" s="3">
        <v>550</v>
      </c>
      <c r="J59" s="3">
        <v>0</v>
      </c>
      <c r="K59" s="3" t="s">
        <v>22</v>
      </c>
      <c r="L59" s="3" t="s">
        <v>19</v>
      </c>
      <c r="M59" s="10">
        <f t="shared" si="0"/>
        <v>550</v>
      </c>
      <c r="O59" s="3"/>
      <c r="P59" s="3">
        <v>1</v>
      </c>
    </row>
    <row r="60" spans="1:16" ht="14.25" hidden="1" customHeight="1" x14ac:dyDescent="0.25">
      <c r="A60" s="3">
        <v>205</v>
      </c>
      <c r="B60" s="3" t="s">
        <v>15</v>
      </c>
      <c r="C60" s="3">
        <v>2241.0300000000002</v>
      </c>
      <c r="D60" s="3" t="s">
        <v>20</v>
      </c>
      <c r="E60" s="3">
        <v>2020</v>
      </c>
      <c r="F60" s="3">
        <v>3</v>
      </c>
      <c r="G60" s="3">
        <v>75</v>
      </c>
      <c r="H60" s="3" t="s">
        <v>25</v>
      </c>
      <c r="I60" s="3">
        <v>4485</v>
      </c>
      <c r="J60" s="3">
        <v>0</v>
      </c>
      <c r="K60" s="3" t="s">
        <v>22</v>
      </c>
      <c r="L60" s="3" t="s">
        <v>19</v>
      </c>
      <c r="M60" s="10">
        <f t="shared" si="0"/>
        <v>4485</v>
      </c>
      <c r="O60" s="3"/>
      <c r="P60" s="3">
        <v>1</v>
      </c>
    </row>
    <row r="61" spans="1:16" ht="14.25" hidden="1" customHeight="1" x14ac:dyDescent="0.25">
      <c r="A61" s="3">
        <v>205</v>
      </c>
      <c r="B61" s="3" t="s">
        <v>15</v>
      </c>
      <c r="C61" s="3">
        <v>2241.0300000000002</v>
      </c>
      <c r="D61" s="3" t="s">
        <v>20</v>
      </c>
      <c r="E61" s="3">
        <v>2020</v>
      </c>
      <c r="F61" s="3">
        <v>4</v>
      </c>
      <c r="G61" s="3">
        <v>103</v>
      </c>
      <c r="H61" s="3" t="s">
        <v>26</v>
      </c>
      <c r="I61" s="3">
        <v>460</v>
      </c>
      <c r="J61" s="3">
        <v>0</v>
      </c>
      <c r="K61" s="3" t="s">
        <v>22</v>
      </c>
      <c r="L61" s="3" t="s">
        <v>19</v>
      </c>
      <c r="M61" s="10">
        <f t="shared" si="0"/>
        <v>460</v>
      </c>
      <c r="O61" s="3"/>
      <c r="P61" s="3">
        <v>1</v>
      </c>
    </row>
    <row r="62" spans="1:16" ht="14.25" hidden="1" customHeight="1" x14ac:dyDescent="0.25">
      <c r="A62" s="3">
        <v>205</v>
      </c>
      <c r="B62" s="3" t="s">
        <v>15</v>
      </c>
      <c r="C62" s="3">
        <v>2241.0300000000002</v>
      </c>
      <c r="D62" s="3" t="s">
        <v>20</v>
      </c>
      <c r="E62" s="3">
        <v>2020</v>
      </c>
      <c r="F62" s="3">
        <v>4</v>
      </c>
      <c r="G62" s="3">
        <v>104</v>
      </c>
      <c r="H62" s="3" t="s">
        <v>27</v>
      </c>
      <c r="I62" s="3">
        <v>460</v>
      </c>
      <c r="J62" s="3">
        <v>0</v>
      </c>
      <c r="K62" s="3" t="s">
        <v>22</v>
      </c>
      <c r="L62" s="3" t="s">
        <v>19</v>
      </c>
      <c r="M62" s="10">
        <f t="shared" si="0"/>
        <v>460</v>
      </c>
      <c r="O62" s="3"/>
      <c r="P62" s="3">
        <v>1</v>
      </c>
    </row>
    <row r="63" spans="1:16" ht="14.25" hidden="1" customHeight="1" x14ac:dyDescent="0.25">
      <c r="A63" s="3">
        <v>205</v>
      </c>
      <c r="B63" s="3" t="s">
        <v>15</v>
      </c>
      <c r="C63" s="3">
        <v>2241.0300000000002</v>
      </c>
      <c r="D63" s="3" t="s">
        <v>20</v>
      </c>
      <c r="E63" s="3">
        <v>2020</v>
      </c>
      <c r="F63" s="3">
        <v>4</v>
      </c>
      <c r="G63" s="3">
        <v>105</v>
      </c>
      <c r="H63" s="3" t="s">
        <v>28</v>
      </c>
      <c r="I63" s="3">
        <v>460</v>
      </c>
      <c r="J63" s="3">
        <v>0</v>
      </c>
      <c r="K63" s="3" t="s">
        <v>22</v>
      </c>
      <c r="L63" s="3" t="s">
        <v>19</v>
      </c>
      <c r="M63" s="10">
        <f t="shared" si="0"/>
        <v>460</v>
      </c>
      <c r="O63" s="3"/>
      <c r="P63" s="3">
        <v>1</v>
      </c>
    </row>
    <row r="64" spans="1:16" ht="14.25" hidden="1" customHeight="1" x14ac:dyDescent="0.25">
      <c r="A64" s="3">
        <v>205</v>
      </c>
      <c r="B64" s="3" t="s">
        <v>15</v>
      </c>
      <c r="C64" s="3">
        <v>2241.0300000000002</v>
      </c>
      <c r="D64" s="3" t="s">
        <v>20</v>
      </c>
      <c r="E64" s="3">
        <v>2020</v>
      </c>
      <c r="F64" s="3">
        <v>4</v>
      </c>
      <c r="G64" s="3">
        <v>106</v>
      </c>
      <c r="H64" s="3" t="s">
        <v>29</v>
      </c>
      <c r="I64" s="3">
        <v>540</v>
      </c>
      <c r="J64" s="3">
        <v>0</v>
      </c>
      <c r="K64" s="3" t="s">
        <v>22</v>
      </c>
      <c r="L64" s="3" t="s">
        <v>19</v>
      </c>
      <c r="M64" s="10">
        <f t="shared" si="0"/>
        <v>540</v>
      </c>
      <c r="O64" s="3"/>
      <c r="P64" s="3">
        <v>1</v>
      </c>
    </row>
    <row r="65" spans="1:16" ht="14.25" hidden="1" customHeight="1" x14ac:dyDescent="0.25">
      <c r="A65" s="3">
        <v>205</v>
      </c>
      <c r="B65" s="3" t="s">
        <v>15</v>
      </c>
      <c r="C65" s="3">
        <v>2241.0300000000002</v>
      </c>
      <c r="D65" s="3" t="s">
        <v>20</v>
      </c>
      <c r="E65" s="3">
        <v>2020</v>
      </c>
      <c r="F65" s="3">
        <v>4</v>
      </c>
      <c r="G65" s="3">
        <v>107</v>
      </c>
      <c r="H65" s="3" t="s">
        <v>30</v>
      </c>
      <c r="I65" s="3">
        <v>550</v>
      </c>
      <c r="J65" s="3">
        <v>0</v>
      </c>
      <c r="K65" s="3" t="s">
        <v>22</v>
      </c>
      <c r="L65" s="3" t="s">
        <v>19</v>
      </c>
      <c r="M65" s="10">
        <f t="shared" si="0"/>
        <v>550</v>
      </c>
      <c r="O65" s="3"/>
      <c r="P65" s="3">
        <v>1</v>
      </c>
    </row>
    <row r="66" spans="1:16" ht="14.25" hidden="1" customHeight="1" x14ac:dyDescent="0.25">
      <c r="A66" s="3">
        <v>205</v>
      </c>
      <c r="B66" s="3" t="s">
        <v>15</v>
      </c>
      <c r="C66" s="3">
        <v>2241.0300000000002</v>
      </c>
      <c r="D66" s="3" t="s">
        <v>20</v>
      </c>
      <c r="E66" s="3">
        <v>2020</v>
      </c>
      <c r="F66" s="3">
        <v>4</v>
      </c>
      <c r="G66" s="3">
        <v>108</v>
      </c>
      <c r="H66" s="3" t="s">
        <v>31</v>
      </c>
      <c r="I66" s="3">
        <v>540</v>
      </c>
      <c r="J66" s="3">
        <v>0</v>
      </c>
      <c r="K66" s="3" t="s">
        <v>22</v>
      </c>
      <c r="L66" s="3" t="s">
        <v>19</v>
      </c>
      <c r="M66" s="10">
        <f t="shared" ref="M66:M129" si="1">I66-J66</f>
        <v>540</v>
      </c>
      <c r="O66" s="3"/>
      <c r="P66" s="3">
        <v>1</v>
      </c>
    </row>
    <row r="67" spans="1:16" ht="14.25" hidden="1" customHeight="1" x14ac:dyDescent="0.25">
      <c r="A67" s="3">
        <v>205</v>
      </c>
      <c r="B67" s="3" t="s">
        <v>15</v>
      </c>
      <c r="C67" s="3">
        <v>2241.0300000000002</v>
      </c>
      <c r="D67" s="3" t="s">
        <v>20</v>
      </c>
      <c r="E67" s="3">
        <v>2020</v>
      </c>
      <c r="F67" s="3">
        <v>4</v>
      </c>
      <c r="G67" s="3">
        <v>110</v>
      </c>
      <c r="H67" s="3" t="s">
        <v>32</v>
      </c>
      <c r="I67" s="3">
        <v>4470.04</v>
      </c>
      <c r="J67" s="3">
        <v>0</v>
      </c>
      <c r="K67" s="3" t="s">
        <v>22</v>
      </c>
      <c r="L67" s="3" t="s">
        <v>19</v>
      </c>
      <c r="M67" s="10">
        <f t="shared" si="1"/>
        <v>4470.04</v>
      </c>
      <c r="O67" s="3"/>
      <c r="P67" s="3">
        <v>1</v>
      </c>
    </row>
    <row r="68" spans="1:16" ht="14.25" hidden="1" customHeight="1" x14ac:dyDescent="0.25">
      <c r="A68" s="3">
        <v>205</v>
      </c>
      <c r="B68" s="3" t="s">
        <v>15</v>
      </c>
      <c r="C68" s="3">
        <v>2241.0300000000002</v>
      </c>
      <c r="D68" s="3" t="s">
        <v>20</v>
      </c>
      <c r="E68" s="3">
        <v>2020</v>
      </c>
      <c r="F68" s="3">
        <v>4</v>
      </c>
      <c r="G68" s="3">
        <v>122</v>
      </c>
      <c r="H68" s="3" t="s">
        <v>33</v>
      </c>
      <c r="I68" s="3">
        <v>2080</v>
      </c>
      <c r="J68" s="3">
        <v>0</v>
      </c>
      <c r="K68" s="3" t="s">
        <v>22</v>
      </c>
      <c r="L68" s="3" t="s">
        <v>19</v>
      </c>
      <c r="M68" s="10">
        <f t="shared" si="1"/>
        <v>2080</v>
      </c>
      <c r="O68" s="3"/>
      <c r="P68" s="3">
        <v>1</v>
      </c>
    </row>
    <row r="69" spans="1:16" ht="14.25" hidden="1" customHeight="1" x14ac:dyDescent="0.25">
      <c r="A69" s="3">
        <v>205</v>
      </c>
      <c r="B69" s="3" t="s">
        <v>15</v>
      </c>
      <c r="C69" s="3">
        <v>2241.0300000000002</v>
      </c>
      <c r="D69" s="3" t="s">
        <v>20</v>
      </c>
      <c r="E69" s="3">
        <v>2020</v>
      </c>
      <c r="F69" s="3">
        <v>5</v>
      </c>
      <c r="G69" s="3">
        <v>37</v>
      </c>
      <c r="H69" s="3" t="s">
        <v>34</v>
      </c>
      <c r="I69" s="3">
        <v>0</v>
      </c>
      <c r="J69" s="3">
        <v>100000</v>
      </c>
      <c r="K69" s="3" t="s">
        <v>22</v>
      </c>
      <c r="L69" s="3" t="s">
        <v>19</v>
      </c>
      <c r="M69" s="10">
        <f t="shared" si="1"/>
        <v>-100000</v>
      </c>
      <c r="O69" s="3"/>
      <c r="P69" s="3">
        <v>1</v>
      </c>
    </row>
    <row r="70" spans="1:16" ht="14.25" hidden="1" customHeight="1" x14ac:dyDescent="0.25">
      <c r="A70" s="3">
        <v>205</v>
      </c>
      <c r="B70" s="3" t="s">
        <v>15</v>
      </c>
      <c r="C70" s="3">
        <v>2241.0300000000002</v>
      </c>
      <c r="D70" s="3" t="s">
        <v>20</v>
      </c>
      <c r="E70" s="3">
        <v>2020</v>
      </c>
      <c r="F70" s="3">
        <v>5</v>
      </c>
      <c r="G70" s="3">
        <v>44</v>
      </c>
      <c r="H70" s="3" t="s">
        <v>35</v>
      </c>
      <c r="I70" s="3">
        <v>2720</v>
      </c>
      <c r="J70" s="3">
        <v>0</v>
      </c>
      <c r="K70" s="3" t="s">
        <v>22</v>
      </c>
      <c r="L70" s="3" t="s">
        <v>19</v>
      </c>
      <c r="M70" s="10">
        <f t="shared" si="1"/>
        <v>2720</v>
      </c>
      <c r="O70" s="3"/>
      <c r="P70" s="3">
        <v>1</v>
      </c>
    </row>
    <row r="71" spans="1:16" ht="14.25" hidden="1" customHeight="1" x14ac:dyDescent="0.25">
      <c r="A71" s="3">
        <v>205</v>
      </c>
      <c r="B71" s="3" t="s">
        <v>15</v>
      </c>
      <c r="C71" s="3">
        <v>2241.0300000000002</v>
      </c>
      <c r="D71" s="3" t="s">
        <v>20</v>
      </c>
      <c r="E71" s="3">
        <v>2020</v>
      </c>
      <c r="F71" s="3">
        <v>5</v>
      </c>
      <c r="G71" s="3">
        <v>49</v>
      </c>
      <c r="H71" s="3" t="s">
        <v>36</v>
      </c>
      <c r="I71" s="3">
        <v>4561.37</v>
      </c>
      <c r="J71" s="3">
        <v>0</v>
      </c>
      <c r="K71" s="3" t="s">
        <v>22</v>
      </c>
      <c r="L71" s="3" t="s">
        <v>19</v>
      </c>
      <c r="M71" s="10">
        <f t="shared" si="1"/>
        <v>4561.37</v>
      </c>
      <c r="O71" s="3"/>
      <c r="P71" s="3">
        <v>1</v>
      </c>
    </row>
    <row r="72" spans="1:16" ht="14.25" hidden="1" customHeight="1" x14ac:dyDescent="0.25">
      <c r="A72" s="3">
        <v>205</v>
      </c>
      <c r="B72" s="3" t="s">
        <v>15</v>
      </c>
      <c r="C72" s="3">
        <v>2241.0300000000002</v>
      </c>
      <c r="D72" s="3" t="s">
        <v>20</v>
      </c>
      <c r="E72" s="3">
        <v>2020</v>
      </c>
      <c r="F72" s="3">
        <v>5</v>
      </c>
      <c r="G72" s="3">
        <v>50</v>
      </c>
      <c r="H72" s="3" t="s">
        <v>37</v>
      </c>
      <c r="I72" s="3">
        <v>460</v>
      </c>
      <c r="J72" s="3">
        <v>0</v>
      </c>
      <c r="K72" s="3" t="s">
        <v>22</v>
      </c>
      <c r="L72" s="3" t="s">
        <v>19</v>
      </c>
      <c r="M72" s="10">
        <f t="shared" si="1"/>
        <v>460</v>
      </c>
      <c r="O72" s="3"/>
      <c r="P72" s="3">
        <v>1</v>
      </c>
    </row>
    <row r="73" spans="1:16" ht="14.25" hidden="1" customHeight="1" x14ac:dyDescent="0.25">
      <c r="A73" s="3">
        <v>205</v>
      </c>
      <c r="B73" s="3" t="s">
        <v>15</v>
      </c>
      <c r="C73" s="3">
        <v>2241.0300000000002</v>
      </c>
      <c r="D73" s="3" t="s">
        <v>20</v>
      </c>
      <c r="E73" s="3">
        <v>2020</v>
      </c>
      <c r="F73" s="3">
        <v>5</v>
      </c>
      <c r="G73" s="3">
        <v>51</v>
      </c>
      <c r="H73" s="3" t="s">
        <v>38</v>
      </c>
      <c r="I73" s="3">
        <v>460</v>
      </c>
      <c r="J73" s="3">
        <v>0</v>
      </c>
      <c r="K73" s="3" t="s">
        <v>22</v>
      </c>
      <c r="L73" s="3" t="s">
        <v>19</v>
      </c>
      <c r="M73" s="10">
        <f t="shared" si="1"/>
        <v>460</v>
      </c>
      <c r="O73" s="3"/>
      <c r="P73" s="3">
        <v>1</v>
      </c>
    </row>
    <row r="74" spans="1:16" ht="14.25" hidden="1" customHeight="1" x14ac:dyDescent="0.25">
      <c r="A74" s="3">
        <v>205</v>
      </c>
      <c r="B74" s="3" t="s">
        <v>15</v>
      </c>
      <c r="C74" s="3">
        <v>2241.0300000000002</v>
      </c>
      <c r="D74" s="3" t="s">
        <v>20</v>
      </c>
      <c r="E74" s="3">
        <v>2020</v>
      </c>
      <c r="F74" s="3">
        <v>6</v>
      </c>
      <c r="G74" s="3">
        <v>31</v>
      </c>
      <c r="H74" s="3" t="s">
        <v>39</v>
      </c>
      <c r="I74" s="3">
        <v>540</v>
      </c>
      <c r="J74" s="3">
        <v>0</v>
      </c>
      <c r="K74" s="3" t="s">
        <v>22</v>
      </c>
      <c r="L74" s="3" t="s">
        <v>19</v>
      </c>
      <c r="M74" s="10">
        <f t="shared" si="1"/>
        <v>540</v>
      </c>
      <c r="O74" s="3"/>
      <c r="P74" s="3">
        <v>1</v>
      </c>
    </row>
    <row r="75" spans="1:16" ht="14.25" hidden="1" customHeight="1" x14ac:dyDescent="0.25">
      <c r="A75" s="3">
        <v>205</v>
      </c>
      <c r="B75" s="3" t="s">
        <v>15</v>
      </c>
      <c r="C75" s="3">
        <v>2241.0300000000002</v>
      </c>
      <c r="D75" s="3" t="s">
        <v>20</v>
      </c>
      <c r="E75" s="3">
        <v>2020</v>
      </c>
      <c r="F75" s="3">
        <v>7</v>
      </c>
      <c r="G75" s="3">
        <v>79</v>
      </c>
      <c r="H75" s="3" t="s">
        <v>40</v>
      </c>
      <c r="I75" s="3">
        <v>5277.76</v>
      </c>
      <c r="J75" s="3">
        <v>0</v>
      </c>
      <c r="K75" s="3" t="s">
        <v>22</v>
      </c>
      <c r="L75" s="3" t="s">
        <v>19</v>
      </c>
      <c r="M75" s="10">
        <f t="shared" si="1"/>
        <v>5277.76</v>
      </c>
      <c r="O75" s="3"/>
      <c r="P75" s="3">
        <v>1</v>
      </c>
    </row>
    <row r="76" spans="1:16" ht="14.25" hidden="1" customHeight="1" x14ac:dyDescent="0.25">
      <c r="A76" s="3">
        <v>205</v>
      </c>
      <c r="B76" s="3" t="s">
        <v>15</v>
      </c>
      <c r="C76" s="3">
        <v>2241.0300000000002</v>
      </c>
      <c r="D76" s="3" t="s">
        <v>20</v>
      </c>
      <c r="E76" s="3">
        <v>2020</v>
      </c>
      <c r="F76" s="3">
        <v>7</v>
      </c>
      <c r="G76" s="3">
        <v>80</v>
      </c>
      <c r="H76" s="3" t="s">
        <v>41</v>
      </c>
      <c r="I76" s="3">
        <v>5896.39</v>
      </c>
      <c r="J76" s="3">
        <v>0</v>
      </c>
      <c r="K76" s="3" t="s">
        <v>22</v>
      </c>
      <c r="L76" s="3" t="s">
        <v>19</v>
      </c>
      <c r="M76" s="10">
        <f t="shared" si="1"/>
        <v>5896.39</v>
      </c>
      <c r="O76" s="3"/>
      <c r="P76" s="3">
        <v>1</v>
      </c>
    </row>
    <row r="77" spans="1:16" ht="14.25" hidden="1" customHeight="1" x14ac:dyDescent="0.25">
      <c r="A77" s="3">
        <v>205</v>
      </c>
      <c r="B77" s="3" t="s">
        <v>15</v>
      </c>
      <c r="C77" s="3">
        <v>2241.0300000000002</v>
      </c>
      <c r="D77" s="3" t="s">
        <v>20</v>
      </c>
      <c r="E77" s="3">
        <v>2020</v>
      </c>
      <c r="F77" s="3">
        <v>7</v>
      </c>
      <c r="G77" s="3">
        <v>81</v>
      </c>
      <c r="H77" s="3" t="s">
        <v>42</v>
      </c>
      <c r="I77" s="3">
        <v>5455</v>
      </c>
      <c r="J77" s="3">
        <v>0</v>
      </c>
      <c r="K77" s="3" t="s">
        <v>22</v>
      </c>
      <c r="L77" s="3" t="s">
        <v>19</v>
      </c>
      <c r="M77" s="10">
        <f t="shared" si="1"/>
        <v>5455</v>
      </c>
      <c r="O77" s="3"/>
      <c r="P77" s="3">
        <v>1</v>
      </c>
    </row>
    <row r="78" spans="1:16" ht="14.25" hidden="1" customHeight="1" x14ac:dyDescent="0.25">
      <c r="A78" s="3">
        <v>205</v>
      </c>
      <c r="B78" s="3" t="s">
        <v>15</v>
      </c>
      <c r="C78" s="3">
        <v>2241.0300000000002</v>
      </c>
      <c r="D78" s="3" t="s">
        <v>20</v>
      </c>
      <c r="E78" s="3">
        <v>2020</v>
      </c>
      <c r="F78" s="3">
        <v>7</v>
      </c>
      <c r="G78" s="3">
        <v>88</v>
      </c>
      <c r="H78" s="3" t="s">
        <v>43</v>
      </c>
      <c r="I78" s="3">
        <v>540</v>
      </c>
      <c r="J78" s="3">
        <v>0</v>
      </c>
      <c r="K78" s="3" t="s">
        <v>22</v>
      </c>
      <c r="L78" s="3" t="s">
        <v>19</v>
      </c>
      <c r="M78" s="10">
        <f t="shared" si="1"/>
        <v>540</v>
      </c>
      <c r="O78" s="3"/>
      <c r="P78" s="3">
        <v>1</v>
      </c>
    </row>
    <row r="79" spans="1:16" ht="14.25" hidden="1" customHeight="1" x14ac:dyDescent="0.25">
      <c r="A79" s="3">
        <v>205</v>
      </c>
      <c r="B79" s="3" t="s">
        <v>15</v>
      </c>
      <c r="C79" s="3">
        <v>2241.0300000000002</v>
      </c>
      <c r="D79" s="3" t="s">
        <v>20</v>
      </c>
      <c r="E79" s="3">
        <v>2020</v>
      </c>
      <c r="F79" s="3">
        <v>7</v>
      </c>
      <c r="G79" s="3">
        <v>89</v>
      </c>
      <c r="H79" s="3" t="s">
        <v>44</v>
      </c>
      <c r="I79" s="3">
        <v>460</v>
      </c>
      <c r="J79" s="3">
        <v>0</v>
      </c>
      <c r="K79" s="3" t="s">
        <v>22</v>
      </c>
      <c r="L79" s="3" t="s">
        <v>19</v>
      </c>
      <c r="M79" s="10">
        <f t="shared" si="1"/>
        <v>460</v>
      </c>
      <c r="O79" s="3"/>
      <c r="P79" s="3">
        <v>1</v>
      </c>
    </row>
    <row r="80" spans="1:16" ht="14.25" hidden="1" customHeight="1" x14ac:dyDescent="0.25">
      <c r="A80" s="3">
        <v>205</v>
      </c>
      <c r="B80" s="3" t="s">
        <v>15</v>
      </c>
      <c r="C80" s="3">
        <v>2241.0300000000002</v>
      </c>
      <c r="D80" s="3" t="s">
        <v>20</v>
      </c>
      <c r="E80" s="3">
        <v>2020</v>
      </c>
      <c r="F80" s="3">
        <v>7</v>
      </c>
      <c r="G80" s="3">
        <v>92</v>
      </c>
      <c r="H80" s="3" t="s">
        <v>45</v>
      </c>
      <c r="I80" s="3">
        <v>540</v>
      </c>
      <c r="J80" s="3">
        <v>0</v>
      </c>
      <c r="K80" s="3" t="s">
        <v>22</v>
      </c>
      <c r="L80" s="3" t="s">
        <v>19</v>
      </c>
      <c r="M80" s="10">
        <f t="shared" si="1"/>
        <v>540</v>
      </c>
      <c r="O80" s="3"/>
      <c r="P80" s="3">
        <v>1</v>
      </c>
    </row>
    <row r="81" spans="1:16" ht="14.25" hidden="1" customHeight="1" x14ac:dyDescent="0.25">
      <c r="A81" s="3">
        <v>205</v>
      </c>
      <c r="B81" s="3" t="s">
        <v>15</v>
      </c>
      <c r="C81" s="3">
        <v>2241.0300000000002</v>
      </c>
      <c r="D81" s="3" t="s">
        <v>20</v>
      </c>
      <c r="E81" s="3">
        <v>2020</v>
      </c>
      <c r="F81" s="3">
        <v>7</v>
      </c>
      <c r="G81" s="3">
        <v>93</v>
      </c>
      <c r="H81" s="3" t="s">
        <v>46</v>
      </c>
      <c r="I81" s="3">
        <v>550</v>
      </c>
      <c r="J81" s="3">
        <v>0</v>
      </c>
      <c r="K81" s="3" t="s">
        <v>22</v>
      </c>
      <c r="L81" s="3" t="s">
        <v>19</v>
      </c>
      <c r="M81" s="10">
        <f t="shared" si="1"/>
        <v>550</v>
      </c>
      <c r="O81" s="3"/>
      <c r="P81" s="3">
        <v>1</v>
      </c>
    </row>
    <row r="82" spans="1:16" ht="14.25" hidden="1" customHeight="1" x14ac:dyDescent="0.25">
      <c r="A82" s="3">
        <v>205</v>
      </c>
      <c r="B82" s="3" t="s">
        <v>15</v>
      </c>
      <c r="C82" s="3">
        <v>2241.0300000000002</v>
      </c>
      <c r="D82" s="3" t="s">
        <v>20</v>
      </c>
      <c r="E82" s="3">
        <v>2020</v>
      </c>
      <c r="F82" s="3">
        <v>7</v>
      </c>
      <c r="G82" s="3">
        <v>103</v>
      </c>
      <c r="H82" s="3" t="s">
        <v>47</v>
      </c>
      <c r="I82" s="3">
        <v>540</v>
      </c>
      <c r="J82" s="3">
        <v>0</v>
      </c>
      <c r="K82" s="3" t="s">
        <v>22</v>
      </c>
      <c r="L82" s="3" t="s">
        <v>19</v>
      </c>
      <c r="M82" s="10">
        <f t="shared" si="1"/>
        <v>540</v>
      </c>
      <c r="O82" s="3"/>
      <c r="P82" s="3">
        <v>1</v>
      </c>
    </row>
    <row r="83" spans="1:16" ht="14.25" hidden="1" customHeight="1" x14ac:dyDescent="0.25">
      <c r="A83" s="3">
        <v>205</v>
      </c>
      <c r="B83" s="3" t="s">
        <v>15</v>
      </c>
      <c r="C83" s="3">
        <v>2241.0300000000002</v>
      </c>
      <c r="D83" s="3" t="s">
        <v>20</v>
      </c>
      <c r="E83" s="3">
        <v>2020</v>
      </c>
      <c r="F83" s="3">
        <v>9</v>
      </c>
      <c r="G83" s="3">
        <v>105</v>
      </c>
      <c r="H83" s="3" t="s">
        <v>48</v>
      </c>
      <c r="I83" s="3">
        <v>3360</v>
      </c>
      <c r="J83" s="3">
        <v>0</v>
      </c>
      <c r="K83" s="3" t="s">
        <v>22</v>
      </c>
      <c r="L83" s="3" t="s">
        <v>19</v>
      </c>
      <c r="M83" s="10">
        <f t="shared" si="1"/>
        <v>3360</v>
      </c>
      <c r="O83" s="3"/>
      <c r="P83" s="3">
        <v>1</v>
      </c>
    </row>
    <row r="84" spans="1:16" ht="14.25" hidden="1" customHeight="1" x14ac:dyDescent="0.25">
      <c r="A84" s="3">
        <v>205</v>
      </c>
      <c r="B84" s="3" t="s">
        <v>15</v>
      </c>
      <c r="C84" s="3">
        <v>2241.0300000000002</v>
      </c>
      <c r="D84" s="3" t="s">
        <v>20</v>
      </c>
      <c r="E84" s="3">
        <v>2020</v>
      </c>
      <c r="F84" s="3">
        <v>9</v>
      </c>
      <c r="G84" s="3">
        <v>107</v>
      </c>
      <c r="H84" s="3" t="s">
        <v>49</v>
      </c>
      <c r="I84" s="3">
        <v>3120</v>
      </c>
      <c r="J84" s="3">
        <v>0</v>
      </c>
      <c r="K84" s="3" t="s">
        <v>22</v>
      </c>
      <c r="L84" s="3" t="s">
        <v>19</v>
      </c>
      <c r="M84" s="10">
        <f t="shared" si="1"/>
        <v>3120</v>
      </c>
      <c r="O84" s="3"/>
      <c r="P84" s="3">
        <v>1</v>
      </c>
    </row>
    <row r="85" spans="1:16" ht="14.25" hidden="1" customHeight="1" x14ac:dyDescent="0.25">
      <c r="A85" s="3">
        <v>205</v>
      </c>
      <c r="B85" s="3" t="s">
        <v>15</v>
      </c>
      <c r="C85" s="3">
        <v>2241.0300000000002</v>
      </c>
      <c r="D85" s="3" t="s">
        <v>20</v>
      </c>
      <c r="E85" s="3">
        <v>2020</v>
      </c>
      <c r="F85" s="3">
        <v>9</v>
      </c>
      <c r="G85" s="3">
        <v>115</v>
      </c>
      <c r="H85" s="3" t="s">
        <v>50</v>
      </c>
      <c r="I85" s="3">
        <v>540</v>
      </c>
      <c r="J85" s="3">
        <v>0</v>
      </c>
      <c r="K85" s="3" t="s">
        <v>22</v>
      </c>
      <c r="L85" s="3" t="s">
        <v>19</v>
      </c>
      <c r="M85" s="10">
        <f t="shared" si="1"/>
        <v>540</v>
      </c>
      <c r="O85" s="3"/>
      <c r="P85" s="3">
        <v>1</v>
      </c>
    </row>
    <row r="86" spans="1:16" ht="14.25" hidden="1" customHeight="1" x14ac:dyDescent="0.25">
      <c r="A86" s="3">
        <v>205</v>
      </c>
      <c r="B86" s="3" t="s">
        <v>15</v>
      </c>
      <c r="C86" s="3">
        <v>2241.0300000000002</v>
      </c>
      <c r="D86" s="3" t="s">
        <v>20</v>
      </c>
      <c r="E86" s="3">
        <v>2020</v>
      </c>
      <c r="F86" s="3">
        <v>9</v>
      </c>
      <c r="G86" s="3">
        <v>124</v>
      </c>
      <c r="H86" s="3" t="s">
        <v>51</v>
      </c>
      <c r="I86" s="3">
        <v>2223</v>
      </c>
      <c r="J86" s="3">
        <v>0</v>
      </c>
      <c r="K86" s="3" t="s">
        <v>22</v>
      </c>
      <c r="L86" s="3" t="s">
        <v>19</v>
      </c>
      <c r="M86" s="10">
        <f t="shared" si="1"/>
        <v>2223</v>
      </c>
      <c r="O86" s="3"/>
      <c r="P86" s="3">
        <v>1</v>
      </c>
    </row>
    <row r="87" spans="1:16" ht="14.25" hidden="1" customHeight="1" x14ac:dyDescent="0.25">
      <c r="A87" s="3">
        <v>205</v>
      </c>
      <c r="B87" s="3" t="s">
        <v>15</v>
      </c>
      <c r="C87" s="3">
        <v>2241.0300000000002</v>
      </c>
      <c r="D87" s="3" t="s">
        <v>20</v>
      </c>
      <c r="E87" s="3">
        <v>2020</v>
      </c>
      <c r="F87" s="3">
        <v>10</v>
      </c>
      <c r="G87" s="3">
        <v>91</v>
      </c>
      <c r="H87" s="3" t="s">
        <v>52</v>
      </c>
      <c r="I87" s="3">
        <v>276378.34000000003</v>
      </c>
      <c r="J87" s="3">
        <v>0</v>
      </c>
      <c r="K87" s="3" t="s">
        <v>22</v>
      </c>
      <c r="L87" s="3" t="s">
        <v>19</v>
      </c>
      <c r="M87" s="10">
        <f t="shared" si="1"/>
        <v>276378.34000000003</v>
      </c>
      <c r="O87" s="3"/>
      <c r="P87" s="3">
        <v>1</v>
      </c>
    </row>
    <row r="88" spans="1:16" ht="14.25" hidden="1" customHeight="1" x14ac:dyDescent="0.25">
      <c r="A88" s="3">
        <v>205</v>
      </c>
      <c r="B88" s="3" t="s">
        <v>15</v>
      </c>
      <c r="C88" s="3">
        <v>2241.0300000000002</v>
      </c>
      <c r="D88" s="3" t="s">
        <v>20</v>
      </c>
      <c r="E88" s="3">
        <v>2020</v>
      </c>
      <c r="F88" s="3">
        <v>10</v>
      </c>
      <c r="G88" s="3">
        <v>91</v>
      </c>
      <c r="H88" s="3" t="s">
        <v>53</v>
      </c>
      <c r="I88" s="3">
        <v>47298.98</v>
      </c>
      <c r="J88" s="3">
        <v>0</v>
      </c>
      <c r="K88" s="3" t="s">
        <v>22</v>
      </c>
      <c r="L88" s="3" t="s">
        <v>19</v>
      </c>
      <c r="M88" s="10">
        <f t="shared" si="1"/>
        <v>47298.98</v>
      </c>
      <c r="O88" s="3"/>
      <c r="P88" s="3">
        <v>1</v>
      </c>
    </row>
    <row r="89" spans="1:16" ht="14.25" hidden="1" customHeight="1" x14ac:dyDescent="0.25">
      <c r="A89" s="3">
        <v>205</v>
      </c>
      <c r="B89" s="3" t="s">
        <v>15</v>
      </c>
      <c r="C89" s="3">
        <v>2241.0300000000002</v>
      </c>
      <c r="D89" s="3" t="s">
        <v>20</v>
      </c>
      <c r="E89" s="3">
        <v>2020</v>
      </c>
      <c r="F89" s="3">
        <v>10</v>
      </c>
      <c r="G89" s="3">
        <v>91</v>
      </c>
      <c r="H89" s="3" t="s">
        <v>54</v>
      </c>
      <c r="I89" s="3">
        <v>27951.22</v>
      </c>
      <c r="J89" s="3">
        <v>0</v>
      </c>
      <c r="K89" s="3" t="s">
        <v>22</v>
      </c>
      <c r="L89" s="3" t="s">
        <v>19</v>
      </c>
      <c r="M89" s="10">
        <f t="shared" si="1"/>
        <v>27951.22</v>
      </c>
      <c r="O89" s="3"/>
      <c r="P89" s="3">
        <v>1</v>
      </c>
    </row>
    <row r="90" spans="1:16" ht="14.25" hidden="1" customHeight="1" x14ac:dyDescent="0.25">
      <c r="A90" s="3">
        <v>205</v>
      </c>
      <c r="B90" s="3" t="s">
        <v>15</v>
      </c>
      <c r="C90" s="3">
        <v>2241.0300000000002</v>
      </c>
      <c r="D90" s="3" t="s">
        <v>20</v>
      </c>
      <c r="E90" s="3">
        <v>2020</v>
      </c>
      <c r="F90" s="3">
        <v>10</v>
      </c>
      <c r="G90" s="3">
        <v>92</v>
      </c>
      <c r="H90" s="3" t="s">
        <v>55</v>
      </c>
      <c r="I90" s="3">
        <v>3274</v>
      </c>
      <c r="J90" s="3">
        <v>0</v>
      </c>
      <c r="K90" s="3" t="s">
        <v>22</v>
      </c>
      <c r="L90" s="3" t="s">
        <v>19</v>
      </c>
      <c r="M90" s="10">
        <f t="shared" si="1"/>
        <v>3274</v>
      </c>
      <c r="O90" s="3"/>
      <c r="P90" s="3">
        <v>1</v>
      </c>
    </row>
    <row r="91" spans="1:16" ht="14.25" hidden="1" customHeight="1" x14ac:dyDescent="0.25">
      <c r="A91" s="3">
        <v>205</v>
      </c>
      <c r="B91" s="3" t="s">
        <v>15</v>
      </c>
      <c r="C91" s="3">
        <v>2241.0300000000002</v>
      </c>
      <c r="D91" s="3" t="s">
        <v>20</v>
      </c>
      <c r="E91" s="3">
        <v>2020</v>
      </c>
      <c r="F91" s="3">
        <v>10</v>
      </c>
      <c r="G91" s="3">
        <v>93</v>
      </c>
      <c r="H91" s="3" t="s">
        <v>56</v>
      </c>
      <c r="I91" s="3">
        <v>460</v>
      </c>
      <c r="J91" s="3">
        <v>0</v>
      </c>
      <c r="K91" s="3" t="s">
        <v>22</v>
      </c>
      <c r="L91" s="3" t="s">
        <v>19</v>
      </c>
      <c r="M91" s="10">
        <f t="shared" si="1"/>
        <v>460</v>
      </c>
      <c r="O91" s="3"/>
      <c r="P91" s="3">
        <v>1</v>
      </c>
    </row>
    <row r="92" spans="1:16" ht="14.25" hidden="1" customHeight="1" x14ac:dyDescent="0.25">
      <c r="A92" s="3">
        <v>205</v>
      </c>
      <c r="B92" s="3" t="s">
        <v>15</v>
      </c>
      <c r="C92" s="3">
        <v>1221.03</v>
      </c>
      <c r="D92" s="3" t="s">
        <v>20</v>
      </c>
      <c r="E92" s="3">
        <v>2020</v>
      </c>
      <c r="F92" s="3">
        <v>10</v>
      </c>
      <c r="G92" s="3">
        <v>94</v>
      </c>
      <c r="H92" s="3" t="s">
        <v>57</v>
      </c>
      <c r="I92" s="3">
        <v>3360</v>
      </c>
      <c r="J92" s="3">
        <v>0</v>
      </c>
      <c r="K92" s="3" t="s">
        <v>22</v>
      </c>
      <c r="L92" s="3" t="s">
        <v>19</v>
      </c>
      <c r="M92" s="10">
        <f t="shared" si="1"/>
        <v>3360</v>
      </c>
      <c r="O92" s="3"/>
      <c r="P92" s="3">
        <v>1</v>
      </c>
    </row>
    <row r="93" spans="1:16" ht="14.25" hidden="1" customHeight="1" x14ac:dyDescent="0.25">
      <c r="A93" s="3">
        <v>205</v>
      </c>
      <c r="B93" s="3" t="s">
        <v>15</v>
      </c>
      <c r="C93" s="3">
        <v>2241.0300000000002</v>
      </c>
      <c r="D93" s="3" t="s">
        <v>20</v>
      </c>
      <c r="E93" s="3">
        <v>2020</v>
      </c>
      <c r="F93" s="3">
        <v>11</v>
      </c>
      <c r="G93" s="3">
        <v>17</v>
      </c>
      <c r="H93" s="3" t="s">
        <v>58</v>
      </c>
      <c r="I93" s="3">
        <v>0</v>
      </c>
      <c r="J93" s="3">
        <v>1469093.2</v>
      </c>
      <c r="K93" s="3" t="s">
        <v>22</v>
      </c>
      <c r="L93" s="3" t="s">
        <v>19</v>
      </c>
      <c r="M93" s="10">
        <f t="shared" si="1"/>
        <v>-1469093.2</v>
      </c>
      <c r="O93" s="3"/>
      <c r="P93" s="3">
        <v>1</v>
      </c>
    </row>
    <row r="94" spans="1:16" ht="14.25" hidden="1" customHeight="1" x14ac:dyDescent="0.25">
      <c r="A94" s="3">
        <v>205</v>
      </c>
      <c r="B94" s="3" t="s">
        <v>15</v>
      </c>
      <c r="C94" s="3">
        <v>2241.0300000000002</v>
      </c>
      <c r="D94" s="3" t="s">
        <v>20</v>
      </c>
      <c r="E94" s="3">
        <v>2020</v>
      </c>
      <c r="F94" s="3">
        <v>11</v>
      </c>
      <c r="G94" s="3">
        <v>76</v>
      </c>
      <c r="H94" s="3" t="s">
        <v>59</v>
      </c>
      <c r="I94" s="3">
        <v>1760</v>
      </c>
      <c r="J94" s="3">
        <v>0</v>
      </c>
      <c r="K94" s="3" t="s">
        <v>22</v>
      </c>
      <c r="L94" s="3" t="s">
        <v>19</v>
      </c>
      <c r="M94" s="10">
        <f t="shared" si="1"/>
        <v>1760</v>
      </c>
      <c r="O94" s="3"/>
      <c r="P94" s="3">
        <v>1</v>
      </c>
    </row>
    <row r="95" spans="1:16" ht="14.25" hidden="1" customHeight="1" x14ac:dyDescent="0.25">
      <c r="A95" s="3">
        <v>205</v>
      </c>
      <c r="B95" s="3" t="s">
        <v>15</v>
      </c>
      <c r="C95" s="3">
        <v>2241.0300000000002</v>
      </c>
      <c r="D95" s="3" t="s">
        <v>20</v>
      </c>
      <c r="E95" s="3">
        <v>2020</v>
      </c>
      <c r="F95" s="3">
        <v>11</v>
      </c>
      <c r="G95" s="3">
        <v>77</v>
      </c>
      <c r="H95" s="3" t="s">
        <v>60</v>
      </c>
      <c r="I95" s="3">
        <v>460</v>
      </c>
      <c r="J95" s="3">
        <v>0</v>
      </c>
      <c r="K95" s="3" t="s">
        <v>22</v>
      </c>
      <c r="L95" s="3" t="s">
        <v>19</v>
      </c>
      <c r="M95" s="10">
        <f t="shared" si="1"/>
        <v>460</v>
      </c>
      <c r="O95" s="3"/>
      <c r="P95" s="3">
        <v>1</v>
      </c>
    </row>
    <row r="96" spans="1:16" ht="14.25" hidden="1" customHeight="1" x14ac:dyDescent="0.25">
      <c r="A96" s="3">
        <v>205</v>
      </c>
      <c r="B96" s="3" t="s">
        <v>15</v>
      </c>
      <c r="C96" s="3">
        <v>2241.0300000000002</v>
      </c>
      <c r="D96" s="3" t="s">
        <v>20</v>
      </c>
      <c r="E96" s="3">
        <v>2020</v>
      </c>
      <c r="F96" s="3">
        <v>11</v>
      </c>
      <c r="G96" s="3">
        <v>78</v>
      </c>
      <c r="H96" s="3" t="s">
        <v>60</v>
      </c>
      <c r="I96" s="3">
        <v>460</v>
      </c>
      <c r="J96" s="3">
        <v>0</v>
      </c>
      <c r="K96" s="3" t="s">
        <v>22</v>
      </c>
      <c r="L96" s="3" t="s">
        <v>19</v>
      </c>
      <c r="M96" s="10">
        <f t="shared" si="1"/>
        <v>460</v>
      </c>
      <c r="O96" s="3"/>
      <c r="P96" s="3">
        <v>1</v>
      </c>
    </row>
    <row r="97" spans="1:16" ht="14.25" hidden="1" customHeight="1" x14ac:dyDescent="0.25">
      <c r="A97" s="3">
        <v>205</v>
      </c>
      <c r="B97" s="3" t="s">
        <v>15</v>
      </c>
      <c r="C97" s="3">
        <v>2241.0300000000002</v>
      </c>
      <c r="D97" s="3" t="s">
        <v>20</v>
      </c>
      <c r="E97" s="3">
        <v>2020</v>
      </c>
      <c r="F97" s="3">
        <v>11</v>
      </c>
      <c r="G97" s="3">
        <v>79</v>
      </c>
      <c r="H97" s="3" t="s">
        <v>60</v>
      </c>
      <c r="I97" s="3">
        <v>540</v>
      </c>
      <c r="J97" s="3">
        <v>0</v>
      </c>
      <c r="K97" s="3" t="s">
        <v>22</v>
      </c>
      <c r="L97" s="3" t="s">
        <v>19</v>
      </c>
      <c r="M97" s="10">
        <f t="shared" si="1"/>
        <v>540</v>
      </c>
      <c r="O97" s="3"/>
      <c r="P97" s="3">
        <v>1</v>
      </c>
    </row>
    <row r="98" spans="1:16" ht="14.25" hidden="1" customHeight="1" x14ac:dyDescent="0.25">
      <c r="A98" s="3">
        <v>205</v>
      </c>
      <c r="B98" s="3" t="s">
        <v>15</v>
      </c>
      <c r="C98" s="3">
        <v>2241.0300000000002</v>
      </c>
      <c r="D98" s="3" t="s">
        <v>20</v>
      </c>
      <c r="E98" s="3">
        <v>2020</v>
      </c>
      <c r="F98" s="3">
        <v>12</v>
      </c>
      <c r="G98" s="3">
        <v>63</v>
      </c>
      <c r="H98" s="3" t="s">
        <v>61</v>
      </c>
      <c r="I98" s="3">
        <v>0</v>
      </c>
      <c r="J98" s="3">
        <v>3186.64</v>
      </c>
      <c r="K98" s="3" t="s">
        <v>22</v>
      </c>
      <c r="L98" s="3" t="s">
        <v>19</v>
      </c>
      <c r="M98" s="10">
        <f t="shared" si="1"/>
        <v>-3186.64</v>
      </c>
      <c r="O98" s="3"/>
      <c r="P98" s="3">
        <v>1</v>
      </c>
    </row>
    <row r="99" spans="1:16" ht="14.25" hidden="1" customHeight="1" x14ac:dyDescent="0.25">
      <c r="A99" s="3">
        <v>205</v>
      </c>
      <c r="B99" s="3" t="s">
        <v>15</v>
      </c>
      <c r="C99" s="3">
        <v>2241.0300000000002</v>
      </c>
      <c r="D99" s="3" t="s">
        <v>20</v>
      </c>
      <c r="E99" s="3">
        <v>2020</v>
      </c>
      <c r="F99" s="3">
        <v>12</v>
      </c>
      <c r="G99" s="3">
        <v>64</v>
      </c>
      <c r="H99" s="3" t="s">
        <v>61</v>
      </c>
      <c r="I99" s="3">
        <v>0</v>
      </c>
      <c r="J99" s="3">
        <v>623068.31999999995</v>
      </c>
      <c r="K99" s="3" t="s">
        <v>22</v>
      </c>
      <c r="L99" s="3" t="s">
        <v>19</v>
      </c>
      <c r="M99" s="10">
        <f t="shared" si="1"/>
        <v>-623068.31999999995</v>
      </c>
      <c r="O99" s="3"/>
      <c r="P99" s="3">
        <v>1</v>
      </c>
    </row>
    <row r="100" spans="1:16" ht="14.25" hidden="1" customHeight="1" x14ac:dyDescent="0.25">
      <c r="A100" s="3">
        <v>205</v>
      </c>
      <c r="B100" s="3" t="s">
        <v>15</v>
      </c>
      <c r="C100" s="3">
        <v>2241.0300000000002</v>
      </c>
      <c r="D100" s="3" t="s">
        <v>20</v>
      </c>
      <c r="E100" s="3">
        <v>2020</v>
      </c>
      <c r="F100" s="3">
        <v>12</v>
      </c>
      <c r="G100" s="3">
        <v>102</v>
      </c>
      <c r="H100" s="3" t="s">
        <v>62</v>
      </c>
      <c r="I100" s="3">
        <v>6000</v>
      </c>
      <c r="J100" s="3">
        <v>0</v>
      </c>
      <c r="K100" s="3" t="s">
        <v>22</v>
      </c>
      <c r="L100" s="3" t="s">
        <v>19</v>
      </c>
      <c r="M100" s="10">
        <f t="shared" si="1"/>
        <v>6000</v>
      </c>
      <c r="O100" s="3"/>
      <c r="P100" s="3">
        <v>1</v>
      </c>
    </row>
    <row r="101" spans="1:16" ht="14.25" hidden="1" customHeight="1" x14ac:dyDescent="0.25">
      <c r="A101" s="3">
        <v>205</v>
      </c>
      <c r="B101" s="3" t="s">
        <v>15</v>
      </c>
      <c r="C101" s="3">
        <v>2241.0300000000002</v>
      </c>
      <c r="D101" s="3" t="s">
        <v>20</v>
      </c>
      <c r="E101" s="3">
        <v>2020</v>
      </c>
      <c r="F101" s="3">
        <v>12</v>
      </c>
      <c r="G101" s="3">
        <v>103</v>
      </c>
      <c r="H101" s="3" t="s">
        <v>63</v>
      </c>
      <c r="I101" s="3">
        <v>160</v>
      </c>
      <c r="J101" s="3">
        <v>0</v>
      </c>
      <c r="K101" s="3" t="s">
        <v>22</v>
      </c>
      <c r="L101" s="3" t="s">
        <v>19</v>
      </c>
      <c r="M101" s="10">
        <f t="shared" si="1"/>
        <v>160</v>
      </c>
      <c r="O101" s="3"/>
      <c r="P101" s="3">
        <v>1</v>
      </c>
    </row>
    <row r="102" spans="1:16" ht="14.25" hidden="1" customHeight="1" x14ac:dyDescent="0.25">
      <c r="A102" s="3">
        <v>205</v>
      </c>
      <c r="B102" s="3" t="s">
        <v>15</v>
      </c>
      <c r="C102" s="3">
        <v>2241.0300000000002</v>
      </c>
      <c r="D102" s="3" t="s">
        <v>20</v>
      </c>
      <c r="E102" s="3">
        <v>2020</v>
      </c>
      <c r="F102" s="3">
        <v>12</v>
      </c>
      <c r="G102" s="3">
        <v>104</v>
      </c>
      <c r="H102" s="3" t="s">
        <v>64</v>
      </c>
      <c r="I102" s="3">
        <v>2240</v>
      </c>
      <c r="J102" s="3">
        <v>0</v>
      </c>
      <c r="K102" s="3" t="s">
        <v>22</v>
      </c>
      <c r="L102" s="3" t="s">
        <v>19</v>
      </c>
      <c r="M102" s="10">
        <f t="shared" si="1"/>
        <v>2240</v>
      </c>
      <c r="O102" s="3"/>
      <c r="P102" s="3">
        <v>1</v>
      </c>
    </row>
    <row r="103" spans="1:16" ht="14.25" hidden="1" customHeight="1" x14ac:dyDescent="0.25">
      <c r="A103" s="3">
        <v>205</v>
      </c>
      <c r="B103" s="3" t="s">
        <v>15</v>
      </c>
      <c r="C103" s="3">
        <v>2241.0300000000002</v>
      </c>
      <c r="D103" s="3" t="s">
        <v>20</v>
      </c>
      <c r="E103" s="3">
        <v>2020</v>
      </c>
      <c r="F103" s="3">
        <v>12</v>
      </c>
      <c r="G103" s="3">
        <v>114</v>
      </c>
      <c r="H103" s="3" t="s">
        <v>65</v>
      </c>
      <c r="I103" s="3">
        <v>0</v>
      </c>
      <c r="J103" s="3">
        <v>1000</v>
      </c>
      <c r="K103" s="3" t="s">
        <v>22</v>
      </c>
      <c r="L103" s="3" t="s">
        <v>19</v>
      </c>
      <c r="M103" s="10">
        <f t="shared" si="1"/>
        <v>-1000</v>
      </c>
      <c r="O103" s="3"/>
      <c r="P103" s="3">
        <v>1</v>
      </c>
    </row>
    <row r="104" spans="1:16" ht="14.25" hidden="1" customHeight="1" x14ac:dyDescent="0.25">
      <c r="A104" s="3">
        <v>205</v>
      </c>
      <c r="B104" s="3" t="s">
        <v>15</v>
      </c>
      <c r="C104" s="3">
        <v>2241.0300000000002</v>
      </c>
      <c r="D104" s="3" t="s">
        <v>20</v>
      </c>
      <c r="E104" s="3">
        <v>2021</v>
      </c>
      <c r="F104" s="3">
        <v>1</v>
      </c>
      <c r="G104" s="3">
        <v>50</v>
      </c>
      <c r="H104" s="3" t="s">
        <v>61</v>
      </c>
      <c r="I104" s="3">
        <v>0</v>
      </c>
      <c r="J104" s="3">
        <v>2536159</v>
      </c>
      <c r="K104" s="3" t="s">
        <v>22</v>
      </c>
      <c r="L104" s="3" t="s">
        <v>19</v>
      </c>
      <c r="M104" s="10">
        <f t="shared" si="1"/>
        <v>-2536159</v>
      </c>
      <c r="O104" s="3"/>
      <c r="P104" s="3">
        <v>1</v>
      </c>
    </row>
    <row r="105" spans="1:16" ht="14.25" hidden="1" customHeight="1" x14ac:dyDescent="0.25">
      <c r="A105" s="3">
        <v>205</v>
      </c>
      <c r="B105" s="3" t="s">
        <v>15</v>
      </c>
      <c r="C105" s="3">
        <v>2241.0300000000002</v>
      </c>
      <c r="D105" s="3" t="s">
        <v>20</v>
      </c>
      <c r="E105" s="3">
        <v>2021</v>
      </c>
      <c r="F105" s="3">
        <v>1</v>
      </c>
      <c r="G105" s="3">
        <v>66</v>
      </c>
      <c r="H105" s="3" t="s">
        <v>66</v>
      </c>
      <c r="I105" s="3">
        <v>550</v>
      </c>
      <c r="J105" s="3">
        <v>0</v>
      </c>
      <c r="K105" s="3" t="s">
        <v>22</v>
      </c>
      <c r="L105" s="3" t="s">
        <v>19</v>
      </c>
      <c r="M105" s="10">
        <f t="shared" si="1"/>
        <v>550</v>
      </c>
      <c r="O105" s="3"/>
      <c r="P105" s="3">
        <v>1</v>
      </c>
    </row>
    <row r="106" spans="1:16" ht="14.25" hidden="1" customHeight="1" x14ac:dyDescent="0.25">
      <c r="A106" s="3">
        <v>205</v>
      </c>
      <c r="B106" s="3" t="s">
        <v>15</v>
      </c>
      <c r="C106" s="3">
        <v>2241.0300000000002</v>
      </c>
      <c r="D106" s="3" t="s">
        <v>20</v>
      </c>
      <c r="E106" s="3">
        <v>2021</v>
      </c>
      <c r="F106" s="3">
        <v>1</v>
      </c>
      <c r="G106" s="3">
        <v>67</v>
      </c>
      <c r="H106" s="3" t="s">
        <v>67</v>
      </c>
      <c r="I106" s="3">
        <v>540</v>
      </c>
      <c r="J106" s="3">
        <v>0</v>
      </c>
      <c r="K106" s="3" t="s">
        <v>22</v>
      </c>
      <c r="L106" s="3" t="s">
        <v>19</v>
      </c>
      <c r="M106" s="10">
        <f t="shared" si="1"/>
        <v>540</v>
      </c>
      <c r="O106" s="3"/>
      <c r="P106" s="3">
        <v>1</v>
      </c>
    </row>
    <row r="107" spans="1:16" ht="14.25" hidden="1" customHeight="1" x14ac:dyDescent="0.25">
      <c r="A107" s="3">
        <v>205</v>
      </c>
      <c r="B107" s="3" t="s">
        <v>15</v>
      </c>
      <c r="C107" s="3">
        <v>2241.0300000000002</v>
      </c>
      <c r="D107" s="3" t="s">
        <v>20</v>
      </c>
      <c r="E107" s="3">
        <v>2021</v>
      </c>
      <c r="F107" s="3">
        <v>1</v>
      </c>
      <c r="G107" s="3">
        <v>68</v>
      </c>
      <c r="H107" s="3" t="s">
        <v>68</v>
      </c>
      <c r="I107" s="3">
        <v>1760</v>
      </c>
      <c r="J107" s="3">
        <v>0</v>
      </c>
      <c r="K107" s="3" t="s">
        <v>22</v>
      </c>
      <c r="L107" s="3" t="s">
        <v>19</v>
      </c>
      <c r="M107" s="10">
        <f t="shared" si="1"/>
        <v>1760</v>
      </c>
      <c r="O107" s="3"/>
      <c r="P107" s="3">
        <v>1</v>
      </c>
    </row>
    <row r="108" spans="1:16" ht="14.25" hidden="1" customHeight="1" x14ac:dyDescent="0.25">
      <c r="A108" s="3">
        <v>205</v>
      </c>
      <c r="B108" s="3" t="s">
        <v>15</v>
      </c>
      <c r="C108" s="3">
        <v>2241.0300000000002</v>
      </c>
      <c r="D108" s="3" t="s">
        <v>20</v>
      </c>
      <c r="E108" s="3">
        <v>2021</v>
      </c>
      <c r="F108" s="3">
        <v>1</v>
      </c>
      <c r="G108" s="3">
        <v>79</v>
      </c>
      <c r="H108" s="3" t="s">
        <v>69</v>
      </c>
      <c r="I108" s="3">
        <v>0</v>
      </c>
      <c r="J108" s="3">
        <v>200000</v>
      </c>
      <c r="K108" s="3" t="s">
        <v>22</v>
      </c>
      <c r="L108" s="3" t="s">
        <v>19</v>
      </c>
      <c r="M108" s="10">
        <f t="shared" si="1"/>
        <v>-200000</v>
      </c>
      <c r="O108" s="3"/>
      <c r="P108" s="3">
        <v>1</v>
      </c>
    </row>
    <row r="109" spans="1:16" ht="14.25" hidden="1" customHeight="1" x14ac:dyDescent="0.25">
      <c r="A109" s="3">
        <v>205</v>
      </c>
      <c r="B109" s="3" t="s">
        <v>15</v>
      </c>
      <c r="C109" s="3">
        <v>2241.0300000000002</v>
      </c>
      <c r="D109" s="3" t="s">
        <v>20</v>
      </c>
      <c r="E109" s="3">
        <v>2021</v>
      </c>
      <c r="F109" s="3">
        <v>2</v>
      </c>
      <c r="G109" s="3">
        <v>64</v>
      </c>
      <c r="H109" s="3" t="s">
        <v>70</v>
      </c>
      <c r="I109" s="3">
        <v>3420</v>
      </c>
      <c r="J109" s="3">
        <v>0</v>
      </c>
      <c r="K109" s="3" t="s">
        <v>22</v>
      </c>
      <c r="L109" s="3" t="s">
        <v>19</v>
      </c>
      <c r="M109" s="10">
        <f t="shared" si="1"/>
        <v>3420</v>
      </c>
      <c r="O109" s="3"/>
      <c r="P109" s="3">
        <v>1</v>
      </c>
    </row>
    <row r="110" spans="1:16" ht="14.25" hidden="1" customHeight="1" x14ac:dyDescent="0.25">
      <c r="A110" s="3">
        <v>205</v>
      </c>
      <c r="B110" s="3" t="s">
        <v>15</v>
      </c>
      <c r="C110" s="3">
        <v>2241.0300000000002</v>
      </c>
      <c r="D110" s="3" t="s">
        <v>20</v>
      </c>
      <c r="E110" s="3">
        <v>2021</v>
      </c>
      <c r="F110" s="3">
        <v>4</v>
      </c>
      <c r="G110" s="3">
        <v>26</v>
      </c>
      <c r="H110" s="3" t="s">
        <v>35</v>
      </c>
      <c r="I110" s="3">
        <v>1430</v>
      </c>
      <c r="J110" s="3">
        <v>0</v>
      </c>
      <c r="K110" s="3" t="s">
        <v>22</v>
      </c>
      <c r="L110" s="3" t="s">
        <v>19</v>
      </c>
      <c r="M110" s="10">
        <f t="shared" si="1"/>
        <v>1430</v>
      </c>
      <c r="O110" s="3"/>
      <c r="P110" s="3">
        <v>1</v>
      </c>
    </row>
    <row r="111" spans="1:16" ht="14.25" hidden="1" customHeight="1" x14ac:dyDescent="0.25">
      <c r="A111" s="3">
        <v>205</v>
      </c>
      <c r="B111" s="3" t="s">
        <v>15</v>
      </c>
      <c r="C111" s="3">
        <v>2241.0300000000002</v>
      </c>
      <c r="D111" s="3" t="s">
        <v>20</v>
      </c>
      <c r="E111" s="3">
        <v>2021</v>
      </c>
      <c r="F111" s="3">
        <v>4</v>
      </c>
      <c r="G111" s="3">
        <v>29</v>
      </c>
      <c r="H111" s="3" t="s">
        <v>71</v>
      </c>
      <c r="I111" s="3">
        <v>7610.79</v>
      </c>
      <c r="J111" s="3">
        <v>0</v>
      </c>
      <c r="K111" s="3" t="s">
        <v>22</v>
      </c>
      <c r="L111" s="3" t="s">
        <v>19</v>
      </c>
      <c r="M111" s="10">
        <f t="shared" si="1"/>
        <v>7610.79</v>
      </c>
      <c r="O111" s="3"/>
      <c r="P111" s="3">
        <v>1</v>
      </c>
    </row>
    <row r="112" spans="1:16" ht="14.25" hidden="1" customHeight="1" x14ac:dyDescent="0.25">
      <c r="A112" s="3">
        <v>205</v>
      </c>
      <c r="B112" s="3" t="s">
        <v>15</v>
      </c>
      <c r="C112" s="3">
        <v>2241.0300000000002</v>
      </c>
      <c r="D112" s="3" t="s">
        <v>20</v>
      </c>
      <c r="E112" s="3">
        <v>2021</v>
      </c>
      <c r="F112" s="3">
        <v>5</v>
      </c>
      <c r="G112" s="3">
        <v>28</v>
      </c>
      <c r="H112" s="3" t="s">
        <v>72</v>
      </c>
      <c r="I112" s="3">
        <v>6500</v>
      </c>
      <c r="J112" s="3">
        <v>0</v>
      </c>
      <c r="K112" s="3" t="s">
        <v>22</v>
      </c>
      <c r="L112" s="3" t="s">
        <v>19</v>
      </c>
      <c r="M112" s="10">
        <f t="shared" si="1"/>
        <v>6500</v>
      </c>
      <c r="O112" s="3"/>
      <c r="P112" s="3">
        <v>1</v>
      </c>
    </row>
    <row r="113" spans="1:16" ht="14.25" hidden="1" customHeight="1" x14ac:dyDescent="0.25">
      <c r="A113" s="3">
        <v>205</v>
      </c>
      <c r="B113" s="3" t="s">
        <v>15</v>
      </c>
      <c r="C113" s="3">
        <v>2241.0300000000002</v>
      </c>
      <c r="D113" s="3" t="s">
        <v>20</v>
      </c>
      <c r="E113" s="3">
        <v>2021</v>
      </c>
      <c r="F113" s="3">
        <v>5</v>
      </c>
      <c r="G113" s="3">
        <v>57</v>
      </c>
      <c r="H113" s="3" t="s">
        <v>35</v>
      </c>
      <c r="I113" s="3">
        <v>1520</v>
      </c>
      <c r="J113" s="3">
        <v>0</v>
      </c>
      <c r="K113" s="3" t="s">
        <v>22</v>
      </c>
      <c r="L113" s="3" t="s">
        <v>19</v>
      </c>
      <c r="M113" s="10">
        <f t="shared" si="1"/>
        <v>1520</v>
      </c>
      <c r="O113" s="3"/>
      <c r="P113" s="3">
        <v>1</v>
      </c>
    </row>
    <row r="114" spans="1:16" ht="14.25" hidden="1" customHeight="1" x14ac:dyDescent="0.25">
      <c r="A114" s="3">
        <v>205</v>
      </c>
      <c r="B114" s="3" t="s">
        <v>15</v>
      </c>
      <c r="C114" s="3">
        <v>2241.0300000000002</v>
      </c>
      <c r="D114" s="3" t="s">
        <v>20</v>
      </c>
      <c r="E114" s="3">
        <v>2021</v>
      </c>
      <c r="F114" s="3">
        <v>6</v>
      </c>
      <c r="G114" s="3">
        <v>86</v>
      </c>
      <c r="H114" s="3" t="s">
        <v>73</v>
      </c>
      <c r="I114" s="3">
        <v>0</v>
      </c>
      <c r="J114" s="3">
        <v>5000</v>
      </c>
      <c r="K114" s="3" t="s">
        <v>22</v>
      </c>
      <c r="L114" s="3" t="s">
        <v>19</v>
      </c>
      <c r="M114" s="10">
        <f t="shared" si="1"/>
        <v>-5000</v>
      </c>
      <c r="O114" s="3"/>
      <c r="P114" s="3">
        <v>1</v>
      </c>
    </row>
    <row r="115" spans="1:16" ht="14.25" hidden="1" customHeight="1" x14ac:dyDescent="0.25">
      <c r="A115" s="3">
        <v>205</v>
      </c>
      <c r="B115" s="3" t="s">
        <v>15</v>
      </c>
      <c r="C115" s="3">
        <v>2241.0300000000002</v>
      </c>
      <c r="D115" s="3" t="s">
        <v>20</v>
      </c>
      <c r="E115" s="3">
        <v>2021</v>
      </c>
      <c r="F115" s="3">
        <v>11</v>
      </c>
      <c r="G115" s="3">
        <v>8</v>
      </c>
      <c r="H115" s="3" t="s">
        <v>74</v>
      </c>
      <c r="I115" s="3">
        <v>550</v>
      </c>
      <c r="J115" s="3">
        <v>0</v>
      </c>
      <c r="K115" s="3" t="s">
        <v>22</v>
      </c>
      <c r="L115" s="3" t="s">
        <v>19</v>
      </c>
      <c r="M115" s="10">
        <f t="shared" si="1"/>
        <v>550</v>
      </c>
      <c r="O115" s="3"/>
      <c r="P115" s="3">
        <v>1</v>
      </c>
    </row>
    <row r="116" spans="1:16" ht="14.25" hidden="1" customHeight="1" x14ac:dyDescent="0.25">
      <c r="A116" s="3">
        <v>205</v>
      </c>
      <c r="B116" s="3" t="s">
        <v>15</v>
      </c>
      <c r="C116" s="3">
        <v>2241.0300000000002</v>
      </c>
      <c r="D116" s="3" t="s">
        <v>20</v>
      </c>
      <c r="E116" s="3">
        <v>2021</v>
      </c>
      <c r="F116" s="3">
        <v>11</v>
      </c>
      <c r="G116" s="3">
        <v>10</v>
      </c>
      <c r="H116" s="3" t="s">
        <v>75</v>
      </c>
      <c r="I116" s="3">
        <v>1600</v>
      </c>
      <c r="J116" s="3">
        <v>0</v>
      </c>
      <c r="K116" s="3" t="s">
        <v>22</v>
      </c>
      <c r="L116" s="3" t="s">
        <v>19</v>
      </c>
      <c r="M116" s="10">
        <f t="shared" si="1"/>
        <v>1600</v>
      </c>
      <c r="O116" s="3"/>
      <c r="P116" s="3">
        <v>1</v>
      </c>
    </row>
    <row r="117" spans="1:16" ht="14.25" hidden="1" customHeight="1" x14ac:dyDescent="0.25">
      <c r="A117" s="3">
        <v>205</v>
      </c>
      <c r="B117" s="3" t="s">
        <v>15</v>
      </c>
      <c r="C117" s="3">
        <v>2241.0300000000002</v>
      </c>
      <c r="D117" s="3" t="s">
        <v>20</v>
      </c>
      <c r="E117" s="3">
        <v>2021</v>
      </c>
      <c r="F117" s="3">
        <v>11</v>
      </c>
      <c r="G117" s="3">
        <v>15</v>
      </c>
      <c r="H117" s="3" t="s">
        <v>76</v>
      </c>
      <c r="I117" s="3">
        <v>4350</v>
      </c>
      <c r="J117" s="3">
        <v>0</v>
      </c>
      <c r="K117" s="3" t="s">
        <v>22</v>
      </c>
      <c r="L117" s="3" t="s">
        <v>19</v>
      </c>
      <c r="M117" s="10">
        <f t="shared" si="1"/>
        <v>4350</v>
      </c>
      <c r="O117" s="3"/>
      <c r="P117" s="3">
        <v>1</v>
      </c>
    </row>
    <row r="118" spans="1:16" ht="14.25" hidden="1" customHeight="1" x14ac:dyDescent="0.25">
      <c r="A118" s="3">
        <v>205</v>
      </c>
      <c r="B118" s="3" t="s">
        <v>15</v>
      </c>
      <c r="C118" s="3">
        <v>2241.0300000000002</v>
      </c>
      <c r="D118" s="3" t="s">
        <v>20</v>
      </c>
      <c r="E118" s="3">
        <v>2021</v>
      </c>
      <c r="F118" s="3">
        <v>12</v>
      </c>
      <c r="G118" s="3">
        <v>26</v>
      </c>
      <c r="H118" s="3" t="s">
        <v>77</v>
      </c>
      <c r="I118" s="3">
        <v>1040</v>
      </c>
      <c r="J118" s="3">
        <v>0</v>
      </c>
      <c r="K118" s="3" t="s">
        <v>22</v>
      </c>
      <c r="L118" s="3" t="s">
        <v>19</v>
      </c>
      <c r="M118" s="10">
        <f t="shared" si="1"/>
        <v>1040</v>
      </c>
      <c r="O118" s="3"/>
      <c r="P118" s="3">
        <v>1</v>
      </c>
    </row>
    <row r="119" spans="1:16" ht="14.25" hidden="1" customHeight="1" x14ac:dyDescent="0.25">
      <c r="A119" s="3">
        <v>205</v>
      </c>
      <c r="B119" s="3" t="s">
        <v>15</v>
      </c>
      <c r="C119" s="3">
        <v>2241.0300000000002</v>
      </c>
      <c r="D119" s="3" t="s">
        <v>20</v>
      </c>
      <c r="E119" s="3">
        <v>2022</v>
      </c>
      <c r="F119" s="3">
        <v>1</v>
      </c>
      <c r="G119" s="3">
        <v>4</v>
      </c>
      <c r="H119" s="3" t="s">
        <v>78</v>
      </c>
      <c r="I119" s="3">
        <v>960</v>
      </c>
      <c r="J119" s="3">
        <v>0</v>
      </c>
      <c r="K119" s="3" t="s">
        <v>22</v>
      </c>
      <c r="L119" s="3" t="s">
        <v>19</v>
      </c>
      <c r="M119" s="10">
        <f t="shared" si="1"/>
        <v>960</v>
      </c>
      <c r="O119" s="3"/>
      <c r="P119" s="3">
        <v>1</v>
      </c>
    </row>
    <row r="120" spans="1:16" ht="14.25" hidden="1" customHeight="1" x14ac:dyDescent="0.25">
      <c r="A120" s="3">
        <v>205</v>
      </c>
      <c r="B120" s="3" t="s">
        <v>15</v>
      </c>
      <c r="C120" s="3">
        <v>1221.03</v>
      </c>
      <c r="D120" s="3" t="s">
        <v>20</v>
      </c>
      <c r="E120" s="3">
        <v>2022</v>
      </c>
      <c r="F120" s="3">
        <v>3</v>
      </c>
      <c r="G120" s="3">
        <v>23</v>
      </c>
      <c r="H120" s="3" t="s">
        <v>79</v>
      </c>
      <c r="I120" s="3">
        <v>7307.79</v>
      </c>
      <c r="J120" s="3">
        <v>0</v>
      </c>
      <c r="K120" s="3" t="s">
        <v>22</v>
      </c>
      <c r="L120" s="3" t="s">
        <v>19</v>
      </c>
      <c r="M120" s="10">
        <f t="shared" si="1"/>
        <v>7307.79</v>
      </c>
      <c r="O120" s="3"/>
      <c r="P120" s="3">
        <v>1</v>
      </c>
    </row>
    <row r="121" spans="1:16" ht="14.25" hidden="1" customHeight="1" x14ac:dyDescent="0.25">
      <c r="A121" s="3">
        <v>205</v>
      </c>
      <c r="B121" s="3" t="s">
        <v>15</v>
      </c>
      <c r="C121" s="3">
        <v>2241.0300000000002</v>
      </c>
      <c r="D121" s="3" t="s">
        <v>20</v>
      </c>
      <c r="E121" s="3">
        <v>2022</v>
      </c>
      <c r="F121" s="3">
        <v>3</v>
      </c>
      <c r="G121" s="3">
        <v>24</v>
      </c>
      <c r="H121" s="3" t="s">
        <v>78</v>
      </c>
      <c r="I121" s="3">
        <v>4580</v>
      </c>
      <c r="J121" s="3">
        <v>0</v>
      </c>
      <c r="K121" s="3" t="s">
        <v>22</v>
      </c>
      <c r="L121" s="3" t="s">
        <v>19</v>
      </c>
      <c r="M121" s="10">
        <f t="shared" si="1"/>
        <v>4580</v>
      </c>
      <c r="O121" s="3"/>
      <c r="P121" s="3">
        <v>1</v>
      </c>
    </row>
    <row r="122" spans="1:16" ht="14.25" hidden="1" customHeight="1" x14ac:dyDescent="0.25">
      <c r="A122" s="3">
        <v>205</v>
      </c>
      <c r="B122" s="3" t="s">
        <v>15</v>
      </c>
      <c r="C122" s="3">
        <v>2241.02</v>
      </c>
      <c r="D122" s="3" t="s">
        <v>16</v>
      </c>
      <c r="E122" s="3">
        <v>2022</v>
      </c>
      <c r="F122" s="3">
        <v>4</v>
      </c>
      <c r="G122" s="3">
        <v>27</v>
      </c>
      <c r="H122" s="3" t="s">
        <v>80</v>
      </c>
      <c r="I122" s="3">
        <v>540</v>
      </c>
      <c r="J122" s="3">
        <v>0</v>
      </c>
      <c r="K122" s="3" t="s">
        <v>18</v>
      </c>
      <c r="L122" s="3" t="s">
        <v>19</v>
      </c>
      <c r="M122" s="10">
        <f t="shared" si="1"/>
        <v>540</v>
      </c>
      <c r="O122" s="3"/>
      <c r="P122" s="3">
        <v>1</v>
      </c>
    </row>
    <row r="123" spans="1:16" ht="14.25" hidden="1" customHeight="1" x14ac:dyDescent="0.25">
      <c r="A123" s="3">
        <v>205</v>
      </c>
      <c r="B123" s="3" t="s">
        <v>15</v>
      </c>
      <c r="C123" s="3">
        <v>2241.02</v>
      </c>
      <c r="D123" s="3" t="s">
        <v>16</v>
      </c>
      <c r="E123" s="3">
        <v>2022</v>
      </c>
      <c r="F123" s="3">
        <v>4</v>
      </c>
      <c r="G123" s="3">
        <v>28</v>
      </c>
      <c r="H123" s="3" t="s">
        <v>81</v>
      </c>
      <c r="I123" s="3">
        <v>0</v>
      </c>
      <c r="J123" s="3">
        <v>540</v>
      </c>
      <c r="K123" s="3" t="s">
        <v>18</v>
      </c>
      <c r="L123" s="3" t="s">
        <v>19</v>
      </c>
      <c r="M123" s="10">
        <f t="shared" si="1"/>
        <v>-540</v>
      </c>
      <c r="O123" s="3"/>
      <c r="P123" s="3">
        <v>1</v>
      </c>
    </row>
    <row r="124" spans="1:16" ht="14.25" hidden="1" customHeight="1" x14ac:dyDescent="0.25">
      <c r="A124" s="3">
        <v>205</v>
      </c>
      <c r="B124" s="3" t="s">
        <v>15</v>
      </c>
      <c r="C124" s="3">
        <v>1221.02</v>
      </c>
      <c r="D124" s="3" t="s">
        <v>16</v>
      </c>
      <c r="E124" s="3">
        <v>2022</v>
      </c>
      <c r="F124" s="3">
        <v>4</v>
      </c>
      <c r="G124" s="3">
        <v>29</v>
      </c>
      <c r="H124" s="3" t="s">
        <v>80</v>
      </c>
      <c r="I124" s="3">
        <v>540</v>
      </c>
      <c r="J124" s="3">
        <v>0</v>
      </c>
      <c r="K124" s="3" t="s">
        <v>18</v>
      </c>
      <c r="L124" s="3" t="s">
        <v>19</v>
      </c>
      <c r="M124" s="10">
        <f t="shared" si="1"/>
        <v>540</v>
      </c>
      <c r="O124" s="3"/>
      <c r="P124" s="3">
        <v>1</v>
      </c>
    </row>
    <row r="125" spans="1:16" ht="14.25" hidden="1" customHeight="1" x14ac:dyDescent="0.25">
      <c r="A125" s="3">
        <v>205</v>
      </c>
      <c r="B125" s="3" t="s">
        <v>15</v>
      </c>
      <c r="C125" s="3">
        <v>2241.0300000000002</v>
      </c>
      <c r="D125" s="3" t="s">
        <v>20</v>
      </c>
      <c r="E125" s="3">
        <v>2022</v>
      </c>
      <c r="F125" s="3">
        <v>4</v>
      </c>
      <c r="G125" s="3">
        <v>32</v>
      </c>
      <c r="H125" s="3" t="s">
        <v>35</v>
      </c>
      <c r="I125" s="3">
        <v>1680</v>
      </c>
      <c r="J125" s="3">
        <v>0</v>
      </c>
      <c r="K125" s="3" t="s">
        <v>22</v>
      </c>
      <c r="L125" s="3" t="s">
        <v>19</v>
      </c>
      <c r="M125" s="10">
        <f t="shared" si="1"/>
        <v>1680</v>
      </c>
      <c r="O125" s="3"/>
      <c r="P125" s="3">
        <v>1</v>
      </c>
    </row>
    <row r="126" spans="1:16" ht="14.25" hidden="1" customHeight="1" x14ac:dyDescent="0.25">
      <c r="A126" s="3">
        <v>205</v>
      </c>
      <c r="B126" s="3" t="s">
        <v>15</v>
      </c>
      <c r="C126" s="3">
        <v>1221.02</v>
      </c>
      <c r="D126" s="3" t="s">
        <v>16</v>
      </c>
      <c r="E126" s="3">
        <v>2022</v>
      </c>
      <c r="F126" s="3">
        <v>4</v>
      </c>
      <c r="G126" s="3">
        <v>34</v>
      </c>
      <c r="H126" s="3" t="s">
        <v>82</v>
      </c>
      <c r="I126" s="3">
        <v>540</v>
      </c>
      <c r="J126" s="3">
        <v>0</v>
      </c>
      <c r="K126" s="3" t="s">
        <v>18</v>
      </c>
      <c r="L126" s="3" t="s">
        <v>19</v>
      </c>
      <c r="M126" s="10">
        <f t="shared" si="1"/>
        <v>540</v>
      </c>
      <c r="O126" s="3"/>
      <c r="P126" s="3">
        <v>1</v>
      </c>
    </row>
    <row r="127" spans="1:16" ht="14.25" hidden="1" customHeight="1" x14ac:dyDescent="0.25">
      <c r="A127" s="3">
        <v>205</v>
      </c>
      <c r="B127" s="3" t="s">
        <v>15</v>
      </c>
      <c r="C127" s="3">
        <v>2241.0300000000002</v>
      </c>
      <c r="D127" s="3" t="s">
        <v>20</v>
      </c>
      <c r="E127" s="3">
        <v>2022</v>
      </c>
      <c r="F127" s="3">
        <v>5</v>
      </c>
      <c r="G127" s="3">
        <v>29</v>
      </c>
      <c r="H127" s="3" t="s">
        <v>83</v>
      </c>
      <c r="I127" s="3">
        <v>3020</v>
      </c>
      <c r="J127" s="3">
        <v>0</v>
      </c>
      <c r="K127" s="3" t="s">
        <v>22</v>
      </c>
      <c r="L127" s="3" t="s">
        <v>19</v>
      </c>
      <c r="M127" s="10">
        <f t="shared" si="1"/>
        <v>3020</v>
      </c>
      <c r="O127" s="3"/>
      <c r="P127" s="3">
        <v>1</v>
      </c>
    </row>
    <row r="128" spans="1:16" ht="14.25" hidden="1" customHeight="1" x14ac:dyDescent="0.25">
      <c r="A128" s="3">
        <v>205</v>
      </c>
      <c r="B128" s="3" t="s">
        <v>15</v>
      </c>
      <c r="C128" s="3">
        <v>2241.0300000000002</v>
      </c>
      <c r="D128" s="3" t="s">
        <v>20</v>
      </c>
      <c r="E128" s="3">
        <v>2022</v>
      </c>
      <c r="F128" s="3">
        <v>6</v>
      </c>
      <c r="G128" s="3">
        <v>16</v>
      </c>
      <c r="H128" s="3" t="s">
        <v>84</v>
      </c>
      <c r="I128" s="3">
        <v>2720</v>
      </c>
      <c r="J128" s="3">
        <v>0</v>
      </c>
      <c r="K128" s="3" t="s">
        <v>22</v>
      </c>
      <c r="L128" s="3" t="s">
        <v>19</v>
      </c>
      <c r="M128" s="10">
        <f t="shared" si="1"/>
        <v>2720</v>
      </c>
      <c r="O128" s="3"/>
      <c r="P128" s="3">
        <v>1</v>
      </c>
    </row>
    <row r="129" spans="1:16" ht="14.25" hidden="1" customHeight="1" x14ac:dyDescent="0.25">
      <c r="A129" s="3">
        <v>205</v>
      </c>
      <c r="B129" s="3" t="s">
        <v>15</v>
      </c>
      <c r="C129" s="3">
        <v>1221.03</v>
      </c>
      <c r="D129" s="3" t="s">
        <v>20</v>
      </c>
      <c r="E129" s="3">
        <v>2022</v>
      </c>
      <c r="F129" s="3">
        <v>6</v>
      </c>
      <c r="G129" s="3">
        <v>18</v>
      </c>
      <c r="H129" s="3" t="s">
        <v>85</v>
      </c>
      <c r="I129" s="3">
        <v>540</v>
      </c>
      <c r="J129" s="3">
        <v>0</v>
      </c>
      <c r="K129" s="3" t="s">
        <v>22</v>
      </c>
      <c r="L129" s="3" t="s">
        <v>19</v>
      </c>
      <c r="M129" s="10">
        <f t="shared" si="1"/>
        <v>540</v>
      </c>
      <c r="O129" s="3"/>
      <c r="P129" s="3">
        <v>1</v>
      </c>
    </row>
    <row r="130" spans="1:16" ht="14.25" hidden="1" customHeight="1" x14ac:dyDescent="0.25">
      <c r="A130" s="3">
        <v>205</v>
      </c>
      <c r="B130" s="3" t="s">
        <v>15</v>
      </c>
      <c r="C130" s="3">
        <v>1221.03</v>
      </c>
      <c r="D130" s="3" t="s">
        <v>20</v>
      </c>
      <c r="E130" s="3">
        <v>2022</v>
      </c>
      <c r="F130" s="3">
        <v>6</v>
      </c>
      <c r="G130" s="3">
        <v>22</v>
      </c>
      <c r="H130" s="3" t="s">
        <v>86</v>
      </c>
      <c r="I130" s="3">
        <v>0</v>
      </c>
      <c r="J130" s="3">
        <v>100</v>
      </c>
      <c r="K130" s="3" t="s">
        <v>22</v>
      </c>
      <c r="L130" s="3" t="s">
        <v>19</v>
      </c>
      <c r="M130" s="10">
        <f t="shared" ref="M130:M192" si="2">I130-J130</f>
        <v>-100</v>
      </c>
      <c r="O130" s="3"/>
      <c r="P130" s="3">
        <v>1</v>
      </c>
    </row>
    <row r="131" spans="1:16" ht="14.25" hidden="1" customHeight="1" x14ac:dyDescent="0.25">
      <c r="A131" s="3">
        <v>205</v>
      </c>
      <c r="B131" s="3" t="s">
        <v>15</v>
      </c>
      <c r="C131" s="3">
        <v>2241.0300000000002</v>
      </c>
      <c r="D131" s="3" t="s">
        <v>20</v>
      </c>
      <c r="E131" s="3">
        <v>2022</v>
      </c>
      <c r="F131" s="3">
        <v>9</v>
      </c>
      <c r="G131" s="3">
        <v>14</v>
      </c>
      <c r="H131" s="3" t="s">
        <v>87</v>
      </c>
      <c r="I131" s="3">
        <v>37504</v>
      </c>
      <c r="J131" s="3">
        <v>0</v>
      </c>
      <c r="K131" s="3" t="s">
        <v>22</v>
      </c>
      <c r="L131" s="3" t="s">
        <v>19</v>
      </c>
      <c r="M131" s="10">
        <f t="shared" si="2"/>
        <v>37504</v>
      </c>
      <c r="O131" s="3"/>
      <c r="P131" s="3">
        <v>1</v>
      </c>
    </row>
    <row r="132" spans="1:16" ht="14.25" hidden="1" customHeight="1" x14ac:dyDescent="0.25">
      <c r="A132" s="3">
        <v>205</v>
      </c>
      <c r="B132" s="3" t="s">
        <v>15</v>
      </c>
      <c r="C132" s="3">
        <v>2241.0300000000002</v>
      </c>
      <c r="D132" s="3" t="s">
        <v>20</v>
      </c>
      <c r="E132" s="3">
        <v>2022</v>
      </c>
      <c r="F132" s="3">
        <v>9</v>
      </c>
      <c r="G132" s="3">
        <v>15</v>
      </c>
      <c r="H132" s="3" t="s">
        <v>88</v>
      </c>
      <c r="I132" s="3">
        <v>5000</v>
      </c>
      <c r="J132" s="3">
        <v>0</v>
      </c>
      <c r="K132" s="3" t="s">
        <v>22</v>
      </c>
      <c r="L132" s="3" t="s">
        <v>19</v>
      </c>
      <c r="M132" s="10">
        <f t="shared" si="2"/>
        <v>5000</v>
      </c>
      <c r="O132" s="3"/>
      <c r="P132" s="3">
        <v>1</v>
      </c>
    </row>
    <row r="133" spans="1:16" ht="14.25" hidden="1" customHeight="1" x14ac:dyDescent="0.25">
      <c r="A133" s="3">
        <v>205</v>
      </c>
      <c r="B133" s="3" t="s">
        <v>15</v>
      </c>
      <c r="C133" s="3">
        <v>2241.0300000000002</v>
      </c>
      <c r="D133" s="3" t="s">
        <v>20</v>
      </c>
      <c r="E133" s="3">
        <v>2022</v>
      </c>
      <c r="F133" s="3">
        <v>12</v>
      </c>
      <c r="G133" s="3">
        <v>5</v>
      </c>
      <c r="H133" s="3" t="s">
        <v>89</v>
      </c>
      <c r="I133" s="3">
        <v>630</v>
      </c>
      <c r="J133" s="3">
        <v>0</v>
      </c>
      <c r="K133" s="3" t="s">
        <v>22</v>
      </c>
      <c r="L133" s="3" t="s">
        <v>19</v>
      </c>
      <c r="M133" s="10">
        <f t="shared" si="2"/>
        <v>630</v>
      </c>
      <c r="O133" s="3"/>
      <c r="P133" s="3">
        <v>1</v>
      </c>
    </row>
    <row r="134" spans="1:16" ht="14.25" hidden="1" customHeight="1" x14ac:dyDescent="0.25">
      <c r="A134" s="3">
        <v>205</v>
      </c>
      <c r="B134" s="3" t="s">
        <v>15</v>
      </c>
      <c r="C134" s="3">
        <v>2241.02</v>
      </c>
      <c r="D134" s="3" t="s">
        <v>16</v>
      </c>
      <c r="E134" s="3">
        <v>2022</v>
      </c>
      <c r="F134" s="3">
        <v>12</v>
      </c>
      <c r="G134" s="3">
        <v>22</v>
      </c>
      <c r="H134" s="3" t="s">
        <v>90</v>
      </c>
      <c r="I134" s="3">
        <v>540</v>
      </c>
      <c r="J134" s="3">
        <v>0</v>
      </c>
      <c r="K134" s="3" t="s">
        <v>18</v>
      </c>
      <c r="L134" s="3" t="s">
        <v>19</v>
      </c>
      <c r="M134" s="10">
        <f t="shared" si="2"/>
        <v>540</v>
      </c>
      <c r="O134" s="3"/>
      <c r="P134" s="3">
        <v>1</v>
      </c>
    </row>
    <row r="135" spans="1:16" ht="14.25" hidden="1" customHeight="1" x14ac:dyDescent="0.25">
      <c r="A135" s="3">
        <v>205</v>
      </c>
      <c r="B135" s="3" t="s">
        <v>15</v>
      </c>
      <c r="C135" s="3">
        <v>2241.0300000000002</v>
      </c>
      <c r="D135" s="3" t="s">
        <v>20</v>
      </c>
      <c r="E135" s="3">
        <v>2022</v>
      </c>
      <c r="F135" s="3">
        <v>12</v>
      </c>
      <c r="G135" s="3">
        <v>23</v>
      </c>
      <c r="H135" s="3" t="s">
        <v>91</v>
      </c>
      <c r="I135" s="3">
        <v>10000</v>
      </c>
      <c r="J135" s="3">
        <v>0</v>
      </c>
      <c r="K135" s="3" t="s">
        <v>22</v>
      </c>
      <c r="L135" s="3" t="s">
        <v>19</v>
      </c>
      <c r="M135" s="10">
        <f t="shared" si="2"/>
        <v>10000</v>
      </c>
      <c r="O135" s="3"/>
      <c r="P135" s="3">
        <v>1</v>
      </c>
    </row>
    <row r="136" spans="1:16" ht="14.25" hidden="1" customHeight="1" x14ac:dyDescent="0.25">
      <c r="A136" s="3">
        <v>205</v>
      </c>
      <c r="B136" s="3" t="s">
        <v>15</v>
      </c>
      <c r="C136" s="3">
        <v>2241.0300000000002</v>
      </c>
      <c r="D136" s="3" t="s">
        <v>20</v>
      </c>
      <c r="E136" s="3">
        <v>2022</v>
      </c>
      <c r="F136" s="3">
        <v>12</v>
      </c>
      <c r="G136" s="3">
        <v>24</v>
      </c>
      <c r="H136" s="3" t="s">
        <v>92</v>
      </c>
      <c r="I136" s="3">
        <v>12681.08</v>
      </c>
      <c r="J136" s="3">
        <v>0</v>
      </c>
      <c r="K136" s="3" t="s">
        <v>22</v>
      </c>
      <c r="L136" s="3" t="s">
        <v>19</v>
      </c>
      <c r="M136" s="10">
        <f t="shared" si="2"/>
        <v>12681.08</v>
      </c>
      <c r="O136" s="3"/>
      <c r="P136" s="3">
        <v>1</v>
      </c>
    </row>
    <row r="137" spans="1:16" ht="14.25" hidden="1" customHeight="1" x14ac:dyDescent="0.25">
      <c r="A137" s="3">
        <v>205</v>
      </c>
      <c r="B137" s="3" t="s">
        <v>15</v>
      </c>
      <c r="C137" s="3">
        <v>2241.0300000000002</v>
      </c>
      <c r="D137" s="3" t="s">
        <v>20</v>
      </c>
      <c r="E137" s="3">
        <v>2022</v>
      </c>
      <c r="F137" s="3">
        <v>12</v>
      </c>
      <c r="G137" s="3">
        <v>25</v>
      </c>
      <c r="H137" s="3" t="s">
        <v>93</v>
      </c>
      <c r="I137" s="3">
        <v>5000</v>
      </c>
      <c r="J137" s="3">
        <v>0</v>
      </c>
      <c r="K137" s="3" t="s">
        <v>22</v>
      </c>
      <c r="L137" s="3" t="s">
        <v>19</v>
      </c>
      <c r="M137" s="10">
        <f t="shared" si="2"/>
        <v>5000</v>
      </c>
      <c r="O137" s="3"/>
      <c r="P137" s="3">
        <v>1</v>
      </c>
    </row>
    <row r="138" spans="1:16" ht="14.25" hidden="1" customHeight="1" x14ac:dyDescent="0.25">
      <c r="A138" s="3">
        <v>205</v>
      </c>
      <c r="B138" s="3" t="s">
        <v>15</v>
      </c>
      <c r="C138" s="3">
        <v>1221.03</v>
      </c>
      <c r="D138" s="3" t="s">
        <v>20</v>
      </c>
      <c r="E138" s="3">
        <v>2023</v>
      </c>
      <c r="F138" s="3">
        <v>2</v>
      </c>
      <c r="G138" s="3">
        <v>7</v>
      </c>
      <c r="H138" s="3" t="s">
        <v>97</v>
      </c>
      <c r="I138" s="3">
        <v>160</v>
      </c>
      <c r="J138" s="3">
        <v>0</v>
      </c>
      <c r="K138" s="3" t="s">
        <v>22</v>
      </c>
      <c r="L138" s="3" t="s">
        <v>19</v>
      </c>
      <c r="M138" s="10">
        <f t="shared" si="2"/>
        <v>160</v>
      </c>
      <c r="O138" s="3"/>
      <c r="P138" s="3">
        <v>1</v>
      </c>
    </row>
    <row r="139" spans="1:16" ht="14.25" hidden="1" customHeight="1" x14ac:dyDescent="0.25">
      <c r="A139" s="3">
        <v>205</v>
      </c>
      <c r="B139" s="3" t="s">
        <v>15</v>
      </c>
      <c r="C139" s="3">
        <v>1221.03</v>
      </c>
      <c r="D139" s="3" t="s">
        <v>20</v>
      </c>
      <c r="E139" s="3">
        <v>2023</v>
      </c>
      <c r="F139" s="3">
        <v>2</v>
      </c>
      <c r="G139" s="3">
        <v>26</v>
      </c>
      <c r="H139" s="3" t="s">
        <v>99</v>
      </c>
      <c r="I139" s="3">
        <v>160</v>
      </c>
      <c r="J139" s="3">
        <v>0</v>
      </c>
      <c r="K139" s="3" t="s">
        <v>22</v>
      </c>
      <c r="L139" s="3" t="s">
        <v>19</v>
      </c>
      <c r="M139" s="10">
        <f t="shared" si="2"/>
        <v>160</v>
      </c>
      <c r="O139" s="3"/>
      <c r="P139" s="3">
        <v>1</v>
      </c>
    </row>
    <row r="140" spans="1:16" ht="14.25" hidden="1" customHeight="1" x14ac:dyDescent="0.25">
      <c r="A140" s="3">
        <v>205</v>
      </c>
      <c r="B140" s="3" t="s">
        <v>15</v>
      </c>
      <c r="C140" s="3">
        <v>2241.0300000000002</v>
      </c>
      <c r="D140" s="3" t="s">
        <v>20</v>
      </c>
      <c r="E140" s="3">
        <v>2023</v>
      </c>
      <c r="F140" s="3">
        <v>3</v>
      </c>
      <c r="G140" s="3">
        <v>14</v>
      </c>
      <c r="H140" s="3" t="s">
        <v>98</v>
      </c>
      <c r="I140" s="3">
        <v>10000</v>
      </c>
      <c r="J140" s="3">
        <v>0</v>
      </c>
      <c r="K140" s="3" t="s">
        <v>22</v>
      </c>
      <c r="L140" s="3" t="s">
        <v>19</v>
      </c>
      <c r="M140" s="10">
        <f t="shared" si="2"/>
        <v>10000</v>
      </c>
      <c r="O140" s="3"/>
      <c r="P140" s="3">
        <v>1</v>
      </c>
    </row>
    <row r="141" spans="1:16" ht="14.25" hidden="1" customHeight="1" x14ac:dyDescent="0.25">
      <c r="A141" s="3">
        <v>205</v>
      </c>
      <c r="B141" s="3" t="s">
        <v>15</v>
      </c>
      <c r="C141" s="3">
        <v>2241.0300000000002</v>
      </c>
      <c r="D141" s="3" t="s">
        <v>20</v>
      </c>
      <c r="E141" s="3">
        <v>2023</v>
      </c>
      <c r="F141" s="3">
        <v>4</v>
      </c>
      <c r="G141" s="3">
        <v>14</v>
      </c>
      <c r="H141" s="3" t="s">
        <v>100</v>
      </c>
      <c r="I141" s="3">
        <v>560</v>
      </c>
      <c r="J141" s="3">
        <v>0</v>
      </c>
      <c r="K141" s="3" t="s">
        <v>22</v>
      </c>
      <c r="L141" s="3" t="s">
        <v>19</v>
      </c>
      <c r="M141" s="10">
        <f t="shared" si="2"/>
        <v>560</v>
      </c>
      <c r="O141" s="3"/>
      <c r="P141" s="3">
        <v>1</v>
      </c>
    </row>
    <row r="142" spans="1:16" ht="14.25" hidden="1" customHeight="1" x14ac:dyDescent="0.25">
      <c r="A142" s="3">
        <v>205</v>
      </c>
      <c r="B142" s="3" t="s">
        <v>15</v>
      </c>
      <c r="C142" s="3">
        <v>2241.0300000000002</v>
      </c>
      <c r="D142" s="3" t="s">
        <v>20</v>
      </c>
      <c r="E142" s="3">
        <v>2023</v>
      </c>
      <c r="F142" s="3">
        <v>10</v>
      </c>
      <c r="G142" s="3">
        <v>19</v>
      </c>
      <c r="H142" s="3" t="s">
        <v>101</v>
      </c>
      <c r="I142" s="3">
        <v>87270.52</v>
      </c>
      <c r="J142" s="3">
        <v>0</v>
      </c>
      <c r="K142" s="3" t="s">
        <v>22</v>
      </c>
      <c r="L142" s="3" t="s">
        <v>19</v>
      </c>
      <c r="M142" s="10">
        <f t="shared" si="2"/>
        <v>87270.52</v>
      </c>
      <c r="O142" s="3"/>
      <c r="P142" s="3">
        <v>1</v>
      </c>
    </row>
    <row r="143" spans="1:16" ht="14.25" hidden="1" customHeight="1" x14ac:dyDescent="0.25">
      <c r="A143" s="3">
        <v>205</v>
      </c>
      <c r="B143" s="3" t="s">
        <v>15</v>
      </c>
      <c r="C143" s="3" t="s">
        <v>94</v>
      </c>
      <c r="D143" s="3" t="s">
        <v>95</v>
      </c>
      <c r="E143" s="3">
        <v>2023</v>
      </c>
      <c r="F143" s="3">
        <v>12</v>
      </c>
      <c r="G143" s="3">
        <v>4</v>
      </c>
      <c r="H143" s="3" t="s">
        <v>96</v>
      </c>
      <c r="I143" s="3">
        <v>0</v>
      </c>
      <c r="J143" s="3">
        <v>-11328.84</v>
      </c>
      <c r="K143" s="3" t="s">
        <v>18</v>
      </c>
      <c r="L143" s="3" t="s">
        <v>19</v>
      </c>
      <c r="M143" s="10">
        <f t="shared" si="2"/>
        <v>11328.84</v>
      </c>
      <c r="N143" s="4" t="s">
        <v>212</v>
      </c>
      <c r="O143" s="3"/>
      <c r="P143">
        <v>1</v>
      </c>
    </row>
    <row r="144" spans="1:16" ht="14.25" hidden="1" customHeight="1" x14ac:dyDescent="0.25">
      <c r="A144" s="3">
        <v>205</v>
      </c>
      <c r="B144" s="3" t="s">
        <v>15</v>
      </c>
      <c r="C144" s="3">
        <v>2241.0300000000002</v>
      </c>
      <c r="D144" s="3" t="s">
        <v>20</v>
      </c>
      <c r="E144" s="3">
        <v>2023</v>
      </c>
      <c r="F144" s="3">
        <v>12</v>
      </c>
      <c r="G144" s="3">
        <v>8</v>
      </c>
      <c r="H144" s="3" t="s">
        <v>102</v>
      </c>
      <c r="I144" s="3">
        <v>5060671.63</v>
      </c>
      <c r="J144" s="3">
        <v>0</v>
      </c>
      <c r="K144" s="3" t="s">
        <v>22</v>
      </c>
      <c r="L144" s="3" t="s">
        <v>19</v>
      </c>
      <c r="M144" s="10">
        <f t="shared" si="2"/>
        <v>5060671.63</v>
      </c>
      <c r="O144" s="3"/>
      <c r="P144" s="3">
        <v>1</v>
      </c>
    </row>
    <row r="145" spans="1:16" ht="14.25" hidden="1" customHeight="1" x14ac:dyDescent="0.25">
      <c r="A145" s="3">
        <v>205</v>
      </c>
      <c r="B145" s="3" t="s">
        <v>15</v>
      </c>
      <c r="C145" s="3" t="s">
        <v>94</v>
      </c>
      <c r="D145" s="3" t="s">
        <v>95</v>
      </c>
      <c r="E145" s="3">
        <v>2024</v>
      </c>
      <c r="F145" s="3">
        <v>5</v>
      </c>
      <c r="G145" s="3">
        <v>20</v>
      </c>
      <c r="H145" s="3" t="s">
        <v>103</v>
      </c>
      <c r="I145" s="3">
        <v>1644</v>
      </c>
      <c r="J145" s="3">
        <v>0</v>
      </c>
      <c r="K145" s="3" t="s">
        <v>18</v>
      </c>
      <c r="L145" s="3" t="s">
        <v>19</v>
      </c>
      <c r="M145" s="4">
        <f t="shared" si="2"/>
        <v>1644</v>
      </c>
      <c r="N145" s="4" t="s">
        <v>388</v>
      </c>
      <c r="O145" s="4" t="s">
        <v>213</v>
      </c>
    </row>
    <row r="146" spans="1:16" ht="14.25" hidden="1" customHeight="1" x14ac:dyDescent="0.25">
      <c r="A146" s="3">
        <v>205</v>
      </c>
      <c r="B146" s="3" t="s">
        <v>15</v>
      </c>
      <c r="C146" s="3">
        <v>2241.0300000000002</v>
      </c>
      <c r="D146" s="3" t="s">
        <v>20</v>
      </c>
      <c r="E146" s="3">
        <v>2024</v>
      </c>
      <c r="F146" s="3">
        <v>9</v>
      </c>
      <c r="G146" s="3">
        <v>3</v>
      </c>
      <c r="H146" s="3" t="s">
        <v>104</v>
      </c>
      <c r="I146" s="3">
        <v>0</v>
      </c>
      <c r="J146" s="3">
        <v>20000</v>
      </c>
      <c r="K146" s="3" t="s">
        <v>22</v>
      </c>
      <c r="L146" s="3" t="s">
        <v>19</v>
      </c>
      <c r="M146" s="4">
        <f t="shared" si="2"/>
        <v>-20000</v>
      </c>
      <c r="N146" s="4" t="s">
        <v>183</v>
      </c>
      <c r="O146" s="3"/>
    </row>
    <row r="147" spans="1:16" ht="14.25" hidden="1" customHeight="1" x14ac:dyDescent="0.25">
      <c r="A147" s="3">
        <v>205</v>
      </c>
      <c r="B147" s="3" t="s">
        <v>15</v>
      </c>
      <c r="C147" s="3">
        <v>2241.0300000000002</v>
      </c>
      <c r="D147" s="3" t="s">
        <v>20</v>
      </c>
      <c r="E147" s="3">
        <v>2024</v>
      </c>
      <c r="F147" s="3">
        <v>10</v>
      </c>
      <c r="G147" s="3">
        <v>1</v>
      </c>
      <c r="H147" s="3" t="s">
        <v>105</v>
      </c>
      <c r="I147" s="3">
        <v>0</v>
      </c>
      <c r="J147" s="3">
        <v>20000</v>
      </c>
      <c r="K147" s="3" t="s">
        <v>22</v>
      </c>
      <c r="L147" s="3" t="s">
        <v>19</v>
      </c>
      <c r="M147" s="10">
        <f t="shared" si="2"/>
        <v>-20000</v>
      </c>
      <c r="N147" s="4" t="s">
        <v>183</v>
      </c>
      <c r="O147" s="3"/>
      <c r="P147">
        <v>1</v>
      </c>
    </row>
    <row r="148" spans="1:16" ht="14.25" hidden="1" customHeight="1" x14ac:dyDescent="0.25">
      <c r="A148" s="3">
        <v>205</v>
      </c>
      <c r="B148" s="3" t="s">
        <v>15</v>
      </c>
      <c r="C148" s="3">
        <v>2241.0300000000002</v>
      </c>
      <c r="D148" s="3" t="s">
        <v>20</v>
      </c>
      <c r="E148" s="3">
        <v>2024</v>
      </c>
      <c r="F148" s="3">
        <v>10</v>
      </c>
      <c r="G148" s="3">
        <v>12</v>
      </c>
      <c r="H148" s="3" t="s">
        <v>106</v>
      </c>
      <c r="I148" s="3">
        <v>1910</v>
      </c>
      <c r="J148" s="3">
        <v>0</v>
      </c>
      <c r="K148" s="3" t="s">
        <v>22</v>
      </c>
      <c r="L148" s="3" t="s">
        <v>19</v>
      </c>
      <c r="M148" s="4">
        <f t="shared" si="2"/>
        <v>1910</v>
      </c>
      <c r="N148" s="3" t="s">
        <v>183</v>
      </c>
      <c r="O148" s="3" t="s">
        <v>215</v>
      </c>
    </row>
    <row r="149" spans="1:16" ht="14.25" hidden="1" customHeight="1" x14ac:dyDescent="0.25">
      <c r="A149" s="3">
        <v>205</v>
      </c>
      <c r="B149" s="3" t="s">
        <v>15</v>
      </c>
      <c r="C149" s="3">
        <v>2241.0300000000002</v>
      </c>
      <c r="D149" s="3" t="s">
        <v>20</v>
      </c>
      <c r="E149" s="3">
        <v>2024</v>
      </c>
      <c r="F149" s="3">
        <v>10</v>
      </c>
      <c r="G149" s="3">
        <v>12</v>
      </c>
      <c r="H149" s="3" t="s">
        <v>107</v>
      </c>
      <c r="I149" s="3">
        <v>11257.2</v>
      </c>
      <c r="J149" s="3">
        <v>0</v>
      </c>
      <c r="K149" s="3" t="s">
        <v>22</v>
      </c>
      <c r="L149" s="3" t="s">
        <v>19</v>
      </c>
      <c r="M149" s="4">
        <f t="shared" si="2"/>
        <v>11257.2</v>
      </c>
      <c r="N149" s="3" t="s">
        <v>183</v>
      </c>
      <c r="O149" s="3" t="s">
        <v>215</v>
      </c>
    </row>
    <row r="150" spans="1:16" ht="14.25" hidden="1" customHeight="1" x14ac:dyDescent="0.25">
      <c r="A150" s="3">
        <v>205</v>
      </c>
      <c r="B150" s="3" t="s">
        <v>15</v>
      </c>
      <c r="C150" s="3">
        <v>2241.0300000000002</v>
      </c>
      <c r="D150" s="3" t="s">
        <v>20</v>
      </c>
      <c r="E150" s="3">
        <v>2024</v>
      </c>
      <c r="F150" s="3">
        <v>10</v>
      </c>
      <c r="G150" s="3">
        <v>12</v>
      </c>
      <c r="H150" s="3" t="s">
        <v>108</v>
      </c>
      <c r="I150" s="3">
        <v>30957.3</v>
      </c>
      <c r="J150" s="3">
        <v>0</v>
      </c>
      <c r="K150" s="3" t="s">
        <v>22</v>
      </c>
      <c r="L150" s="3" t="s">
        <v>19</v>
      </c>
      <c r="M150" s="4">
        <f t="shared" si="2"/>
        <v>30957.3</v>
      </c>
      <c r="N150" s="3" t="s">
        <v>183</v>
      </c>
      <c r="O150" s="3" t="s">
        <v>215</v>
      </c>
    </row>
    <row r="151" spans="1:16" ht="14.25" hidden="1" customHeight="1" x14ac:dyDescent="0.25">
      <c r="A151" s="3">
        <v>205</v>
      </c>
      <c r="B151" s="3" t="s">
        <v>15</v>
      </c>
      <c r="C151" s="3">
        <v>2241.0300000000002</v>
      </c>
      <c r="D151" s="3" t="s">
        <v>20</v>
      </c>
      <c r="E151" s="3">
        <v>2024</v>
      </c>
      <c r="F151" s="3">
        <v>10</v>
      </c>
      <c r="G151" s="3">
        <v>13</v>
      </c>
      <c r="H151" s="3" t="s">
        <v>109</v>
      </c>
      <c r="I151" s="3">
        <v>0</v>
      </c>
      <c r="J151" s="3">
        <v>-20000</v>
      </c>
      <c r="K151" s="3" t="s">
        <v>22</v>
      </c>
      <c r="L151" s="3" t="s">
        <v>19</v>
      </c>
      <c r="M151" s="10">
        <f t="shared" si="2"/>
        <v>20000</v>
      </c>
      <c r="N151" s="4" t="s">
        <v>183</v>
      </c>
      <c r="O151" s="3"/>
      <c r="P151">
        <v>1</v>
      </c>
    </row>
    <row r="152" spans="1:16" ht="14.25" hidden="1" customHeight="1" x14ac:dyDescent="0.25">
      <c r="A152" s="3">
        <v>205</v>
      </c>
      <c r="B152" s="3" t="s">
        <v>15</v>
      </c>
      <c r="C152" s="3">
        <v>2241.0300000000002</v>
      </c>
      <c r="D152" s="3" t="s">
        <v>20</v>
      </c>
      <c r="E152" s="3">
        <v>2024</v>
      </c>
      <c r="F152" s="3">
        <v>11</v>
      </c>
      <c r="G152" s="3">
        <v>2</v>
      </c>
      <c r="H152" s="3" t="s">
        <v>110</v>
      </c>
      <c r="I152" s="3">
        <v>0</v>
      </c>
      <c r="J152" s="3">
        <v>3700</v>
      </c>
      <c r="K152" s="3" t="s">
        <v>22</v>
      </c>
      <c r="L152" s="3" t="s">
        <v>19</v>
      </c>
      <c r="M152" s="4">
        <f t="shared" si="2"/>
        <v>-3700</v>
      </c>
      <c r="N152" s="4" t="s">
        <v>216</v>
      </c>
      <c r="O152" s="3"/>
    </row>
    <row r="153" spans="1:16" ht="14.25" hidden="1" customHeight="1" x14ac:dyDescent="0.25">
      <c r="A153" s="3">
        <v>206</v>
      </c>
      <c r="B153" s="3" t="s">
        <v>178</v>
      </c>
      <c r="C153" s="3">
        <v>2701.01</v>
      </c>
      <c r="D153" s="3" t="s">
        <v>217</v>
      </c>
      <c r="E153" s="3">
        <v>2019</v>
      </c>
      <c r="F153" s="3">
        <v>12</v>
      </c>
      <c r="G153" s="3">
        <v>2</v>
      </c>
      <c r="H153" s="3" t="s">
        <v>218</v>
      </c>
      <c r="I153" s="3">
        <v>0</v>
      </c>
      <c r="J153" s="3">
        <v>20000000</v>
      </c>
      <c r="K153" s="3" t="s">
        <v>18</v>
      </c>
      <c r="L153" s="3" t="s">
        <v>19</v>
      </c>
      <c r="M153" s="10">
        <f t="shared" si="2"/>
        <v>-20000000</v>
      </c>
      <c r="N153" s="3"/>
      <c r="O153" s="3"/>
      <c r="P153" s="3">
        <v>1</v>
      </c>
    </row>
    <row r="154" spans="1:16" ht="14.25" hidden="1" customHeight="1" x14ac:dyDescent="0.25">
      <c r="A154" s="3">
        <v>206</v>
      </c>
      <c r="B154" s="3" t="s">
        <v>178</v>
      </c>
      <c r="C154" s="3">
        <v>2241.0300000000002</v>
      </c>
      <c r="D154" s="3" t="s">
        <v>20</v>
      </c>
      <c r="E154" s="3">
        <v>2020</v>
      </c>
      <c r="F154" s="3">
        <v>12</v>
      </c>
      <c r="G154" s="3">
        <v>91</v>
      </c>
      <c r="H154" s="3" t="s">
        <v>219</v>
      </c>
      <c r="I154" s="3">
        <v>0</v>
      </c>
      <c r="J154" s="3">
        <v>30571.8</v>
      </c>
      <c r="K154" s="3" t="s">
        <v>22</v>
      </c>
      <c r="L154" s="3" t="s">
        <v>19</v>
      </c>
      <c r="M154" s="10">
        <f t="shared" si="2"/>
        <v>-30571.8</v>
      </c>
      <c r="N154" s="3"/>
      <c r="O154" s="3"/>
      <c r="P154" s="3">
        <v>1</v>
      </c>
    </row>
    <row r="155" spans="1:16" ht="14.25" hidden="1" customHeight="1" x14ac:dyDescent="0.25">
      <c r="A155" s="3">
        <v>206</v>
      </c>
      <c r="B155" s="3" t="s">
        <v>178</v>
      </c>
      <c r="C155" s="3">
        <v>2241.0300000000002</v>
      </c>
      <c r="D155" s="3" t="s">
        <v>20</v>
      </c>
      <c r="E155" s="3">
        <v>2020</v>
      </c>
      <c r="F155" s="3">
        <v>12</v>
      </c>
      <c r="G155" s="3">
        <v>92</v>
      </c>
      <c r="H155" s="3" t="s">
        <v>220</v>
      </c>
      <c r="I155" s="3">
        <v>0</v>
      </c>
      <c r="J155" s="3">
        <v>4051.38</v>
      </c>
      <c r="K155" s="3" t="s">
        <v>22</v>
      </c>
      <c r="L155" s="3" t="s">
        <v>19</v>
      </c>
      <c r="M155" s="10">
        <f t="shared" si="2"/>
        <v>-4051.38</v>
      </c>
      <c r="N155" s="3"/>
      <c r="O155" s="3"/>
      <c r="P155" s="3">
        <v>1</v>
      </c>
    </row>
    <row r="156" spans="1:16" ht="14.25" hidden="1" customHeight="1" x14ac:dyDescent="0.25">
      <c r="A156" s="3">
        <v>206</v>
      </c>
      <c r="B156" s="3" t="s">
        <v>178</v>
      </c>
      <c r="C156" s="3">
        <v>2701.01</v>
      </c>
      <c r="D156" s="3" t="s">
        <v>217</v>
      </c>
      <c r="E156" s="3">
        <v>2021</v>
      </c>
      <c r="F156" s="3">
        <v>1</v>
      </c>
      <c r="G156" s="3">
        <v>32</v>
      </c>
      <c r="H156" s="3" t="s">
        <v>221</v>
      </c>
      <c r="I156" s="3">
        <v>210000</v>
      </c>
      <c r="J156" s="3">
        <v>0</v>
      </c>
      <c r="K156" s="3" t="s">
        <v>18</v>
      </c>
      <c r="L156" s="3" t="s">
        <v>19</v>
      </c>
      <c r="M156" s="10">
        <f t="shared" si="2"/>
        <v>210000</v>
      </c>
      <c r="N156" s="3"/>
      <c r="O156" s="3"/>
      <c r="P156" s="3">
        <v>1</v>
      </c>
    </row>
    <row r="157" spans="1:16" ht="14.25" hidden="1" customHeight="1" x14ac:dyDescent="0.25">
      <c r="A157" s="3">
        <v>206</v>
      </c>
      <c r="B157" s="3" t="s">
        <v>178</v>
      </c>
      <c r="C157" s="3">
        <v>2241.02</v>
      </c>
      <c r="D157" s="3" t="s">
        <v>16</v>
      </c>
      <c r="E157" s="3">
        <v>2021</v>
      </c>
      <c r="F157" s="3">
        <v>2</v>
      </c>
      <c r="G157" s="3">
        <v>99</v>
      </c>
      <c r="H157" s="3" t="s">
        <v>222</v>
      </c>
      <c r="I157" s="3">
        <v>0</v>
      </c>
      <c r="J157" s="3">
        <v>180000</v>
      </c>
      <c r="K157" s="3" t="s">
        <v>18</v>
      </c>
      <c r="L157" s="3" t="s">
        <v>19</v>
      </c>
      <c r="M157" s="10">
        <f t="shared" si="2"/>
        <v>-180000</v>
      </c>
      <c r="N157" s="3"/>
      <c r="O157" s="3"/>
      <c r="P157" s="3">
        <v>1</v>
      </c>
    </row>
    <row r="158" spans="1:16" ht="14.25" hidden="1" customHeight="1" x14ac:dyDescent="0.25">
      <c r="A158" s="3">
        <v>206</v>
      </c>
      <c r="B158" s="3" t="s">
        <v>178</v>
      </c>
      <c r="C158" s="3">
        <v>2241.0300000000002</v>
      </c>
      <c r="D158" s="3" t="s">
        <v>20</v>
      </c>
      <c r="E158" s="3">
        <v>2021</v>
      </c>
      <c r="F158" s="3">
        <v>5</v>
      </c>
      <c r="G158" s="3">
        <v>130</v>
      </c>
      <c r="H158" s="3" t="s">
        <v>223</v>
      </c>
      <c r="I158" s="3">
        <v>0</v>
      </c>
      <c r="J158" s="3">
        <v>1000</v>
      </c>
      <c r="K158" s="3" t="s">
        <v>22</v>
      </c>
      <c r="L158" s="3" t="s">
        <v>19</v>
      </c>
      <c r="M158" s="10">
        <f t="shared" si="2"/>
        <v>-1000</v>
      </c>
      <c r="N158" s="3"/>
      <c r="O158" s="3"/>
      <c r="P158" s="3">
        <v>1</v>
      </c>
    </row>
    <row r="159" spans="1:16" ht="14.25" hidden="1" customHeight="1" x14ac:dyDescent="0.25">
      <c r="A159" s="3">
        <v>206</v>
      </c>
      <c r="B159" s="3" t="s">
        <v>178</v>
      </c>
      <c r="C159" s="3">
        <v>2701.02</v>
      </c>
      <c r="D159" s="3" t="s">
        <v>224</v>
      </c>
      <c r="E159" s="3">
        <v>2021</v>
      </c>
      <c r="F159" s="3">
        <v>6</v>
      </c>
      <c r="G159" s="3">
        <v>161</v>
      </c>
      <c r="H159" s="3" t="s">
        <v>225</v>
      </c>
      <c r="I159" s="3">
        <v>0</v>
      </c>
      <c r="J159" s="3">
        <v>1000000</v>
      </c>
      <c r="K159" s="3" t="s">
        <v>18</v>
      </c>
      <c r="L159" s="3" t="s">
        <v>19</v>
      </c>
      <c r="M159" s="10">
        <f t="shared" si="2"/>
        <v>-1000000</v>
      </c>
      <c r="N159" s="3"/>
      <c r="O159" s="3"/>
      <c r="P159" s="3">
        <v>1</v>
      </c>
    </row>
    <row r="160" spans="1:16" ht="14.25" hidden="1" customHeight="1" x14ac:dyDescent="0.25">
      <c r="A160" s="3">
        <v>206</v>
      </c>
      <c r="B160" s="3" t="s">
        <v>178</v>
      </c>
      <c r="C160" s="3">
        <v>2241.0300000000002</v>
      </c>
      <c r="D160" s="3" t="s">
        <v>20</v>
      </c>
      <c r="E160" s="3">
        <v>2021</v>
      </c>
      <c r="F160" s="3">
        <v>9</v>
      </c>
      <c r="G160" s="3">
        <v>25</v>
      </c>
      <c r="H160" s="3" t="s">
        <v>226</v>
      </c>
      <c r="I160" s="3">
        <v>34623.18</v>
      </c>
      <c r="J160" s="3">
        <v>0</v>
      </c>
      <c r="K160" s="3" t="s">
        <v>22</v>
      </c>
      <c r="L160" s="3" t="s">
        <v>19</v>
      </c>
      <c r="M160" s="10">
        <f t="shared" si="2"/>
        <v>34623.18</v>
      </c>
      <c r="N160" s="3"/>
      <c r="O160" s="3"/>
      <c r="P160" s="3">
        <v>1</v>
      </c>
    </row>
    <row r="161" spans="1:16" ht="14.25" hidden="1" customHeight="1" x14ac:dyDescent="0.25">
      <c r="A161" s="3">
        <v>206</v>
      </c>
      <c r="B161" s="3" t="s">
        <v>178</v>
      </c>
      <c r="C161" s="3">
        <v>2701.02</v>
      </c>
      <c r="D161" s="3" t="s">
        <v>224</v>
      </c>
      <c r="E161" s="3">
        <v>2021</v>
      </c>
      <c r="F161" s="3">
        <v>9</v>
      </c>
      <c r="G161" s="3">
        <v>124</v>
      </c>
      <c r="H161" s="3" t="s">
        <v>227</v>
      </c>
      <c r="I161" s="3">
        <v>0</v>
      </c>
      <c r="J161" s="3">
        <v>500000</v>
      </c>
      <c r="K161" s="3" t="s">
        <v>18</v>
      </c>
      <c r="L161" s="3" t="s">
        <v>19</v>
      </c>
      <c r="M161" s="10">
        <f t="shared" si="2"/>
        <v>-500000</v>
      </c>
      <c r="N161" s="3"/>
      <c r="O161" s="3"/>
      <c r="P161" s="3">
        <v>1</v>
      </c>
    </row>
    <row r="162" spans="1:16" ht="14.25" hidden="1" customHeight="1" x14ac:dyDescent="0.25">
      <c r="A162" s="3">
        <v>206</v>
      </c>
      <c r="B162" s="3" t="s">
        <v>178</v>
      </c>
      <c r="C162" s="3">
        <v>2701.02</v>
      </c>
      <c r="D162" s="3" t="s">
        <v>224</v>
      </c>
      <c r="E162" s="3">
        <v>2021</v>
      </c>
      <c r="F162" s="3">
        <v>9</v>
      </c>
      <c r="G162" s="3">
        <v>124</v>
      </c>
      <c r="H162" s="3" t="s">
        <v>228</v>
      </c>
      <c r="I162" s="3">
        <v>0</v>
      </c>
      <c r="J162" s="3">
        <v>750000</v>
      </c>
      <c r="K162" s="3" t="s">
        <v>18</v>
      </c>
      <c r="L162" s="3" t="s">
        <v>19</v>
      </c>
      <c r="M162" s="10">
        <f t="shared" si="2"/>
        <v>-750000</v>
      </c>
      <c r="N162" s="3"/>
      <c r="O162" s="3"/>
      <c r="P162" s="3">
        <v>1</v>
      </c>
    </row>
    <row r="163" spans="1:16" ht="14.25" hidden="1" customHeight="1" x14ac:dyDescent="0.25">
      <c r="A163" s="3">
        <v>206</v>
      </c>
      <c r="B163" s="3" t="s">
        <v>178</v>
      </c>
      <c r="C163" s="3">
        <v>2241.0300000000002</v>
      </c>
      <c r="D163" s="3" t="s">
        <v>20</v>
      </c>
      <c r="E163" s="3">
        <v>2022</v>
      </c>
      <c r="F163" s="3">
        <v>4</v>
      </c>
      <c r="G163" s="3">
        <v>64</v>
      </c>
      <c r="H163" s="3" t="s">
        <v>229</v>
      </c>
      <c r="I163" s="3">
        <v>1000</v>
      </c>
      <c r="J163" s="3">
        <v>0</v>
      </c>
      <c r="K163" s="3" t="s">
        <v>22</v>
      </c>
      <c r="L163" s="3" t="s">
        <v>19</v>
      </c>
      <c r="M163" s="10">
        <f t="shared" si="2"/>
        <v>1000</v>
      </c>
      <c r="N163" s="3"/>
      <c r="O163" s="3"/>
      <c r="P163" s="3">
        <v>1</v>
      </c>
    </row>
    <row r="164" spans="1:16" ht="14.25" hidden="1" customHeight="1" x14ac:dyDescent="0.25">
      <c r="A164" s="3">
        <v>206</v>
      </c>
      <c r="B164" s="3" t="s">
        <v>178</v>
      </c>
      <c r="C164" s="3">
        <v>2241.02</v>
      </c>
      <c r="D164" s="3" t="s">
        <v>16</v>
      </c>
      <c r="E164" s="3">
        <v>2022</v>
      </c>
      <c r="F164" s="3">
        <v>6</v>
      </c>
      <c r="G164" s="3">
        <v>71</v>
      </c>
      <c r="H164" s="3" t="s">
        <v>230</v>
      </c>
      <c r="I164" s="3">
        <v>0</v>
      </c>
      <c r="J164" s="3">
        <v>2000000</v>
      </c>
      <c r="K164" s="3" t="s">
        <v>18</v>
      </c>
      <c r="L164" s="3" t="s">
        <v>19</v>
      </c>
      <c r="M164" s="10">
        <f t="shared" si="2"/>
        <v>-2000000</v>
      </c>
      <c r="N164" s="3"/>
      <c r="O164" s="3"/>
      <c r="P164" s="3">
        <v>1</v>
      </c>
    </row>
    <row r="165" spans="1:16" ht="14.25" hidden="1" customHeight="1" x14ac:dyDescent="0.25">
      <c r="A165" s="3">
        <v>206</v>
      </c>
      <c r="B165" s="3" t="s">
        <v>178</v>
      </c>
      <c r="C165" s="3">
        <v>2701.02</v>
      </c>
      <c r="D165" s="3" t="s">
        <v>224</v>
      </c>
      <c r="E165" s="3">
        <v>2022</v>
      </c>
      <c r="F165" s="3">
        <v>10</v>
      </c>
      <c r="G165" s="3">
        <v>19</v>
      </c>
      <c r="H165" s="3" t="s">
        <v>231</v>
      </c>
      <c r="I165" s="3">
        <v>0</v>
      </c>
      <c r="J165" s="3">
        <v>-2250000</v>
      </c>
      <c r="K165" s="3" t="s">
        <v>18</v>
      </c>
      <c r="L165" s="3" t="s">
        <v>19</v>
      </c>
      <c r="M165" s="10">
        <f t="shared" si="2"/>
        <v>2250000</v>
      </c>
      <c r="N165" s="3"/>
      <c r="O165" s="3"/>
      <c r="P165" s="3">
        <v>1</v>
      </c>
    </row>
    <row r="166" spans="1:16" ht="14.25" hidden="1" customHeight="1" x14ac:dyDescent="0.25">
      <c r="A166" s="3">
        <v>206</v>
      </c>
      <c r="B166" s="3" t="s">
        <v>178</v>
      </c>
      <c r="C166" s="3">
        <v>1221.03</v>
      </c>
      <c r="D166" s="3" t="s">
        <v>20</v>
      </c>
      <c r="E166" s="3">
        <v>2022</v>
      </c>
      <c r="F166" s="3">
        <v>12</v>
      </c>
      <c r="G166" s="3">
        <v>27</v>
      </c>
      <c r="H166" s="3" t="s">
        <v>232</v>
      </c>
      <c r="I166" s="3">
        <v>16142.3</v>
      </c>
      <c r="J166" s="3">
        <v>0</v>
      </c>
      <c r="K166" s="3" t="s">
        <v>22</v>
      </c>
      <c r="L166" s="3" t="s">
        <v>19</v>
      </c>
      <c r="M166" s="10">
        <f t="shared" si="2"/>
        <v>16142.3</v>
      </c>
      <c r="P166" s="3">
        <v>1</v>
      </c>
    </row>
    <row r="167" spans="1:16" ht="14.25" hidden="1" customHeight="1" x14ac:dyDescent="0.25">
      <c r="A167" s="3">
        <v>206</v>
      </c>
      <c r="B167" s="3" t="s">
        <v>178</v>
      </c>
      <c r="C167" s="3">
        <v>2241.02</v>
      </c>
      <c r="D167" s="3" t="s">
        <v>16</v>
      </c>
      <c r="E167" s="3">
        <v>2023</v>
      </c>
      <c r="F167" s="3">
        <v>4</v>
      </c>
      <c r="G167" s="3">
        <v>61</v>
      </c>
      <c r="H167" s="3" t="s">
        <v>124</v>
      </c>
      <c r="I167" s="3">
        <v>2180000</v>
      </c>
      <c r="J167" s="3">
        <v>0</v>
      </c>
      <c r="K167" s="3" t="s">
        <v>18</v>
      </c>
      <c r="L167" s="3" t="s">
        <v>19</v>
      </c>
      <c r="M167" s="10">
        <f t="shared" si="2"/>
        <v>2180000</v>
      </c>
      <c r="N167" s="3"/>
      <c r="O167" s="3"/>
      <c r="P167" s="3">
        <v>1</v>
      </c>
    </row>
    <row r="168" spans="1:16" ht="14.25" hidden="1" customHeight="1" x14ac:dyDescent="0.25">
      <c r="A168" s="3">
        <v>206</v>
      </c>
      <c r="B168" s="3" t="s">
        <v>178</v>
      </c>
      <c r="C168" s="3">
        <v>2241.0300000000002</v>
      </c>
      <c r="D168" s="3" t="s">
        <v>20</v>
      </c>
      <c r="E168" s="3">
        <v>2023</v>
      </c>
      <c r="F168" s="3">
        <v>4</v>
      </c>
      <c r="G168" s="3">
        <v>61</v>
      </c>
      <c r="H168" s="3" t="s">
        <v>124</v>
      </c>
      <c r="I168" s="3">
        <v>0</v>
      </c>
      <c r="J168" s="3">
        <v>2180000</v>
      </c>
      <c r="K168" s="3" t="s">
        <v>22</v>
      </c>
      <c r="L168" s="3" t="s">
        <v>19</v>
      </c>
      <c r="M168" s="10">
        <f t="shared" si="2"/>
        <v>-2180000</v>
      </c>
      <c r="N168" s="3"/>
      <c r="O168" s="3"/>
      <c r="P168" s="3">
        <v>1</v>
      </c>
    </row>
    <row r="169" spans="1:16" ht="14.25" hidden="1" customHeight="1" x14ac:dyDescent="0.25">
      <c r="A169" s="3">
        <v>206</v>
      </c>
      <c r="B169" s="3" t="s">
        <v>178</v>
      </c>
      <c r="C169" s="3">
        <v>2241.0300000000002</v>
      </c>
      <c r="D169" s="3" t="s">
        <v>20</v>
      </c>
      <c r="E169" s="3">
        <v>2023</v>
      </c>
      <c r="F169" s="3">
        <v>5</v>
      </c>
      <c r="G169" s="3">
        <v>56</v>
      </c>
      <c r="H169" s="3" t="s">
        <v>233</v>
      </c>
      <c r="I169" s="3">
        <v>2000000</v>
      </c>
      <c r="J169" s="3">
        <v>0</v>
      </c>
      <c r="K169" s="3" t="s">
        <v>22</v>
      </c>
      <c r="L169" s="3" t="s">
        <v>19</v>
      </c>
      <c r="M169" s="10">
        <f t="shared" si="2"/>
        <v>2000000</v>
      </c>
      <c r="N169" s="3"/>
      <c r="O169" s="3"/>
      <c r="P169" s="3">
        <v>1</v>
      </c>
    </row>
    <row r="170" spans="1:16" ht="14.25" hidden="1" customHeight="1" x14ac:dyDescent="0.25">
      <c r="A170" s="3">
        <v>206</v>
      </c>
      <c r="B170" s="3" t="s">
        <v>178</v>
      </c>
      <c r="C170" s="3">
        <v>2701.01</v>
      </c>
      <c r="D170" s="3" t="s">
        <v>217</v>
      </c>
      <c r="E170" s="3">
        <v>2023</v>
      </c>
      <c r="F170" s="3">
        <v>8</v>
      </c>
      <c r="G170" s="3">
        <v>30</v>
      </c>
      <c r="H170" s="3" t="s">
        <v>234</v>
      </c>
      <c r="I170" s="3">
        <v>3000000</v>
      </c>
      <c r="J170" s="3">
        <v>0</v>
      </c>
      <c r="K170" s="3" t="s">
        <v>18</v>
      </c>
      <c r="L170" s="3" t="s">
        <v>19</v>
      </c>
      <c r="M170" s="10">
        <f t="shared" si="2"/>
        <v>3000000</v>
      </c>
      <c r="N170" s="3"/>
      <c r="O170" s="3"/>
      <c r="P170" s="3">
        <v>1</v>
      </c>
    </row>
    <row r="171" spans="1:16" ht="14.25" hidden="1" customHeight="1" x14ac:dyDescent="0.25">
      <c r="A171" s="3">
        <v>206</v>
      </c>
      <c r="B171" s="3" t="s">
        <v>178</v>
      </c>
      <c r="C171" s="3">
        <v>2241.0300000000002</v>
      </c>
      <c r="D171" s="3" t="s">
        <v>20</v>
      </c>
      <c r="E171" s="3">
        <v>2023</v>
      </c>
      <c r="F171" s="3">
        <v>12</v>
      </c>
      <c r="G171" s="3">
        <v>2</v>
      </c>
      <c r="H171" s="3" t="s">
        <v>235</v>
      </c>
      <c r="I171" s="3">
        <v>0</v>
      </c>
      <c r="J171" s="3">
        <v>19071387</v>
      </c>
      <c r="K171" s="3" t="s">
        <v>22</v>
      </c>
      <c r="L171" s="3" t="s">
        <v>19</v>
      </c>
      <c r="M171" s="10">
        <f t="shared" si="2"/>
        <v>-19071387</v>
      </c>
      <c r="N171" s="3"/>
      <c r="O171" s="3"/>
      <c r="P171" s="3">
        <v>1</v>
      </c>
    </row>
    <row r="172" spans="1:16" ht="14.25" hidden="1" customHeight="1" x14ac:dyDescent="0.25">
      <c r="A172" s="3">
        <v>206</v>
      </c>
      <c r="B172" s="3" t="s">
        <v>178</v>
      </c>
      <c r="C172" s="3">
        <v>2701.01</v>
      </c>
      <c r="D172" s="3" t="s">
        <v>217</v>
      </c>
      <c r="E172" s="3">
        <v>2023</v>
      </c>
      <c r="F172" s="3">
        <v>12</v>
      </c>
      <c r="G172" s="3">
        <v>15</v>
      </c>
      <c r="H172" s="3" t="s">
        <v>234</v>
      </c>
      <c r="I172" s="3">
        <v>16790000</v>
      </c>
      <c r="J172" s="3">
        <v>0</v>
      </c>
      <c r="K172" s="3" t="s">
        <v>18</v>
      </c>
      <c r="L172" s="3" t="s">
        <v>19</v>
      </c>
      <c r="M172" s="10">
        <f t="shared" si="2"/>
        <v>16790000</v>
      </c>
      <c r="N172" s="3"/>
      <c r="O172" s="3"/>
      <c r="P172" s="3">
        <v>1</v>
      </c>
    </row>
    <row r="173" spans="1:16" ht="14.25" hidden="1" customHeight="1" x14ac:dyDescent="0.25">
      <c r="A173" s="3">
        <v>206</v>
      </c>
      <c r="B173" s="3" t="s">
        <v>178</v>
      </c>
      <c r="C173" s="3">
        <v>1221.03</v>
      </c>
      <c r="D173" s="3" t="s">
        <v>20</v>
      </c>
      <c r="E173" s="3">
        <v>2023</v>
      </c>
      <c r="F173" s="3">
        <v>12</v>
      </c>
      <c r="G173" s="3">
        <v>15</v>
      </c>
      <c r="H173" s="3" t="s">
        <v>234</v>
      </c>
      <c r="I173" s="3">
        <v>0</v>
      </c>
      <c r="J173" s="3">
        <v>16142.3</v>
      </c>
      <c r="K173" s="3" t="s">
        <v>22</v>
      </c>
      <c r="L173" s="3" t="s">
        <v>19</v>
      </c>
      <c r="M173" s="10">
        <f t="shared" si="2"/>
        <v>-16142.3</v>
      </c>
      <c r="P173" s="3">
        <v>1</v>
      </c>
    </row>
    <row r="174" spans="1:16" ht="14.25" hidden="1" customHeight="1" x14ac:dyDescent="0.25">
      <c r="A174" s="3">
        <v>206</v>
      </c>
      <c r="B174" s="3" t="s">
        <v>178</v>
      </c>
      <c r="C174" s="3">
        <v>2241.0300000000002</v>
      </c>
      <c r="D174" s="3" t="s">
        <v>20</v>
      </c>
      <c r="E174" s="3">
        <v>2023</v>
      </c>
      <c r="F174" s="3">
        <v>12</v>
      </c>
      <c r="G174" s="3">
        <v>15</v>
      </c>
      <c r="H174" s="3" t="s">
        <v>234</v>
      </c>
      <c r="I174" s="3">
        <v>180000</v>
      </c>
      <c r="J174" s="3">
        <v>0</v>
      </c>
      <c r="K174" s="3" t="s">
        <v>22</v>
      </c>
      <c r="L174" s="3" t="s">
        <v>19</v>
      </c>
      <c r="M174" s="10">
        <f t="shared" si="2"/>
        <v>180000</v>
      </c>
      <c r="N174" s="3"/>
      <c r="O174" s="3"/>
      <c r="P174" s="3">
        <v>1</v>
      </c>
    </row>
    <row r="175" spans="1:16" ht="14.25" customHeight="1" x14ac:dyDescent="0.25">
      <c r="A175" s="3">
        <v>206</v>
      </c>
      <c r="B175" s="3" t="s">
        <v>178</v>
      </c>
      <c r="C175" s="3">
        <v>1221.03</v>
      </c>
      <c r="D175" s="3" t="s">
        <v>20</v>
      </c>
      <c r="E175" s="3">
        <v>2024</v>
      </c>
      <c r="F175" s="3">
        <v>1</v>
      </c>
      <c r="G175" s="3">
        <v>7</v>
      </c>
      <c r="H175" s="3" t="s">
        <v>236</v>
      </c>
      <c r="I175" s="3">
        <v>4425643.5</v>
      </c>
      <c r="J175" s="3">
        <v>0</v>
      </c>
      <c r="K175" s="3" t="s">
        <v>22</v>
      </c>
      <c r="L175" s="3" t="s">
        <v>19</v>
      </c>
      <c r="M175" s="10">
        <f t="shared" si="2"/>
        <v>4425643.5</v>
      </c>
      <c r="P175" s="3">
        <v>3</v>
      </c>
    </row>
    <row r="176" spans="1:16" ht="14.25" hidden="1" customHeight="1" x14ac:dyDescent="0.25">
      <c r="A176" s="3">
        <v>206</v>
      </c>
      <c r="B176" s="3" t="s">
        <v>178</v>
      </c>
      <c r="C176" s="3">
        <v>1122.01</v>
      </c>
      <c r="D176" s="3" t="s">
        <v>237</v>
      </c>
      <c r="E176" s="3">
        <v>2024</v>
      </c>
      <c r="F176" s="3">
        <v>3</v>
      </c>
      <c r="G176" s="3">
        <v>78</v>
      </c>
      <c r="H176" s="3" t="s">
        <v>238</v>
      </c>
      <c r="I176" s="3">
        <v>2564125</v>
      </c>
      <c r="J176" s="3">
        <v>0</v>
      </c>
      <c r="K176" s="3" t="s">
        <v>239</v>
      </c>
      <c r="L176" s="3" t="s">
        <v>19</v>
      </c>
      <c r="M176" s="10">
        <f t="shared" si="2"/>
        <v>2564125</v>
      </c>
      <c r="N176" s="3"/>
      <c r="O176" s="3"/>
      <c r="P176" s="3">
        <v>1</v>
      </c>
    </row>
    <row r="177" spans="1:16" ht="14.25" hidden="1" customHeight="1" x14ac:dyDescent="0.25">
      <c r="A177" s="3">
        <v>206</v>
      </c>
      <c r="B177" s="3" t="s">
        <v>178</v>
      </c>
      <c r="C177" s="3">
        <v>2241.0300000000002</v>
      </c>
      <c r="D177" s="3" t="s">
        <v>20</v>
      </c>
      <c r="E177" s="3">
        <v>2024</v>
      </c>
      <c r="F177" s="3">
        <v>4</v>
      </c>
      <c r="G177" s="3">
        <v>89</v>
      </c>
      <c r="H177" s="3" t="s">
        <v>240</v>
      </c>
      <c r="I177" s="3">
        <v>19071387</v>
      </c>
      <c r="J177" s="3">
        <v>0</v>
      </c>
      <c r="K177" s="3" t="s">
        <v>22</v>
      </c>
      <c r="L177" s="3" t="s">
        <v>19</v>
      </c>
      <c r="M177" s="10">
        <f t="shared" si="2"/>
        <v>19071387</v>
      </c>
      <c r="N177" s="3"/>
      <c r="O177" s="3"/>
      <c r="P177" s="3">
        <v>1</v>
      </c>
    </row>
    <row r="178" spans="1:16" ht="14.25" hidden="1" customHeight="1" x14ac:dyDescent="0.25">
      <c r="A178" s="3">
        <v>206</v>
      </c>
      <c r="B178" s="3" t="s">
        <v>178</v>
      </c>
      <c r="C178" s="3">
        <v>1122.01</v>
      </c>
      <c r="D178" s="3" t="s">
        <v>237</v>
      </c>
      <c r="E178" s="3">
        <v>2024</v>
      </c>
      <c r="F178" s="3">
        <v>5</v>
      </c>
      <c r="G178" s="3">
        <v>10</v>
      </c>
      <c r="H178" s="3" t="s">
        <v>241</v>
      </c>
      <c r="I178" s="3">
        <v>-484875</v>
      </c>
      <c r="J178" s="3">
        <v>0</v>
      </c>
      <c r="K178" s="3" t="s">
        <v>239</v>
      </c>
      <c r="L178" s="3" t="s">
        <v>19</v>
      </c>
      <c r="M178" s="10">
        <f t="shared" si="2"/>
        <v>-484875</v>
      </c>
      <c r="N178" s="3"/>
      <c r="O178" s="3"/>
      <c r="P178" s="3">
        <v>1</v>
      </c>
    </row>
    <row r="179" spans="1:16" ht="14.25" hidden="1" customHeight="1" x14ac:dyDescent="0.25">
      <c r="A179" s="3">
        <v>206</v>
      </c>
      <c r="B179" s="3" t="s">
        <v>178</v>
      </c>
      <c r="C179" s="3">
        <v>2203.0100000000002</v>
      </c>
      <c r="D179" s="3" t="s">
        <v>242</v>
      </c>
      <c r="E179" s="3">
        <v>2024</v>
      </c>
      <c r="F179" s="3">
        <v>6</v>
      </c>
      <c r="G179" s="3">
        <v>31</v>
      </c>
      <c r="H179" s="3" t="s">
        <v>243</v>
      </c>
      <c r="I179" s="3">
        <v>0</v>
      </c>
      <c r="J179" s="3">
        <v>50000</v>
      </c>
      <c r="K179" s="3" t="s">
        <v>239</v>
      </c>
      <c r="L179" s="3" t="s">
        <v>19</v>
      </c>
      <c r="M179" s="10">
        <f t="shared" si="2"/>
        <v>-50000</v>
      </c>
      <c r="N179" s="3"/>
      <c r="O179" s="3"/>
      <c r="P179" s="3">
        <v>1</v>
      </c>
    </row>
    <row r="180" spans="1:16" ht="14.25" customHeight="1" x14ac:dyDescent="0.25">
      <c r="A180" s="3">
        <v>206</v>
      </c>
      <c r="B180" s="3" t="s">
        <v>178</v>
      </c>
      <c r="C180" s="3">
        <v>1122.01</v>
      </c>
      <c r="D180" s="3" t="s">
        <v>237</v>
      </c>
      <c r="E180" s="3">
        <v>2024</v>
      </c>
      <c r="F180" s="3">
        <v>6</v>
      </c>
      <c r="G180" s="3">
        <v>31</v>
      </c>
      <c r="H180" s="3" t="s">
        <v>244</v>
      </c>
      <c r="I180" s="11">
        <v>1700500</v>
      </c>
      <c r="J180" s="3">
        <v>0</v>
      </c>
      <c r="K180" s="3" t="s">
        <v>239</v>
      </c>
      <c r="L180" s="3" t="s">
        <v>19</v>
      </c>
      <c r="M180" s="10">
        <f t="shared" si="2"/>
        <v>1700500</v>
      </c>
      <c r="N180" s="3"/>
      <c r="O180" s="3"/>
      <c r="P180" s="3">
        <v>2</v>
      </c>
    </row>
    <row r="181" spans="1:16" ht="14.25" hidden="1" customHeight="1" x14ac:dyDescent="0.25">
      <c r="A181" s="3">
        <v>206</v>
      </c>
      <c r="B181" s="3" t="s">
        <v>178</v>
      </c>
      <c r="C181" s="3">
        <v>2203.0100000000002</v>
      </c>
      <c r="D181" s="3" t="s">
        <v>242</v>
      </c>
      <c r="E181" s="3">
        <v>2024</v>
      </c>
      <c r="F181" s="3">
        <v>6</v>
      </c>
      <c r="G181" s="3">
        <v>31</v>
      </c>
      <c r="H181" s="3" t="s">
        <v>244</v>
      </c>
      <c r="I181" s="11">
        <v>50000</v>
      </c>
      <c r="J181" s="3">
        <v>0</v>
      </c>
      <c r="K181" s="3" t="s">
        <v>239</v>
      </c>
      <c r="L181" s="3" t="s">
        <v>19</v>
      </c>
      <c r="M181" s="10">
        <f t="shared" si="2"/>
        <v>50000</v>
      </c>
      <c r="N181" s="3"/>
      <c r="O181" s="3"/>
      <c r="P181" s="3">
        <v>1</v>
      </c>
    </row>
    <row r="182" spans="1:16" ht="14.25" hidden="1" customHeight="1" x14ac:dyDescent="0.25">
      <c r="A182" s="3">
        <v>206</v>
      </c>
      <c r="B182" s="3" t="s">
        <v>178</v>
      </c>
      <c r="C182" s="3">
        <v>2203.0100000000002</v>
      </c>
      <c r="D182" s="3" t="s">
        <v>242</v>
      </c>
      <c r="E182" s="3">
        <v>2024</v>
      </c>
      <c r="F182" s="3">
        <v>6</v>
      </c>
      <c r="G182" s="3">
        <v>32</v>
      </c>
      <c r="H182" s="3" t="s">
        <v>245</v>
      </c>
      <c r="I182" s="3">
        <v>0</v>
      </c>
      <c r="J182" s="3">
        <v>50000</v>
      </c>
      <c r="K182" s="3" t="s">
        <v>239</v>
      </c>
      <c r="L182" s="3" t="s">
        <v>19</v>
      </c>
      <c r="M182" s="10">
        <f t="shared" si="2"/>
        <v>-50000</v>
      </c>
      <c r="N182" s="3"/>
      <c r="O182" s="3"/>
      <c r="P182" s="3">
        <v>1</v>
      </c>
    </row>
    <row r="183" spans="1:16" ht="14.25" hidden="1" customHeight="1" x14ac:dyDescent="0.25">
      <c r="A183" s="3">
        <v>206</v>
      </c>
      <c r="B183" s="3" t="s">
        <v>178</v>
      </c>
      <c r="C183" s="3">
        <v>2203.0100000000002</v>
      </c>
      <c r="D183" s="3" t="s">
        <v>242</v>
      </c>
      <c r="E183" s="3">
        <v>2024</v>
      </c>
      <c r="F183" s="3">
        <v>6</v>
      </c>
      <c r="G183" s="3">
        <v>32</v>
      </c>
      <c r="H183" s="3" t="s">
        <v>246</v>
      </c>
      <c r="I183" s="11">
        <v>50000</v>
      </c>
      <c r="J183" s="3">
        <v>0</v>
      </c>
      <c r="K183" s="3" t="s">
        <v>239</v>
      </c>
      <c r="L183" s="3" t="s">
        <v>19</v>
      </c>
      <c r="M183" s="10">
        <f t="shared" si="2"/>
        <v>50000</v>
      </c>
      <c r="N183" s="3"/>
      <c r="O183" s="3"/>
      <c r="P183" s="3">
        <v>1</v>
      </c>
    </row>
    <row r="184" spans="1:16" ht="14.25" customHeight="1" x14ac:dyDescent="0.25">
      <c r="A184" s="3">
        <v>206</v>
      </c>
      <c r="B184" s="3" t="s">
        <v>178</v>
      </c>
      <c r="C184" s="3">
        <v>1122.01</v>
      </c>
      <c r="D184" s="3" t="s">
        <v>237</v>
      </c>
      <c r="E184" s="3">
        <v>2024</v>
      </c>
      <c r="F184" s="3">
        <v>6</v>
      </c>
      <c r="G184" s="3">
        <v>32</v>
      </c>
      <c r="H184" s="3" t="s">
        <v>246</v>
      </c>
      <c r="I184" s="11">
        <v>1700500</v>
      </c>
      <c r="J184" s="3">
        <v>0</v>
      </c>
      <c r="K184" s="3" t="s">
        <v>239</v>
      </c>
      <c r="L184" s="3" t="s">
        <v>19</v>
      </c>
      <c r="M184" s="10">
        <f t="shared" si="2"/>
        <v>1700500</v>
      </c>
      <c r="N184" s="3"/>
      <c r="O184" s="3"/>
      <c r="P184" s="3">
        <v>2</v>
      </c>
    </row>
    <row r="185" spans="1:16" ht="14.25" hidden="1" customHeight="1" x14ac:dyDescent="0.25">
      <c r="A185" s="3">
        <v>206</v>
      </c>
      <c r="B185" s="3" t="s">
        <v>178</v>
      </c>
      <c r="C185" s="3">
        <v>2203.0100000000002</v>
      </c>
      <c r="D185" s="3" t="s">
        <v>242</v>
      </c>
      <c r="E185" s="3">
        <v>2024</v>
      </c>
      <c r="F185" s="3">
        <v>6</v>
      </c>
      <c r="G185" s="3">
        <v>33</v>
      </c>
      <c r="H185" s="3" t="s">
        <v>247</v>
      </c>
      <c r="I185" s="3">
        <v>0</v>
      </c>
      <c r="J185" s="3">
        <v>50000</v>
      </c>
      <c r="K185" s="3" t="s">
        <v>239</v>
      </c>
      <c r="L185" s="3" t="s">
        <v>19</v>
      </c>
      <c r="M185" s="10">
        <f t="shared" si="2"/>
        <v>-50000</v>
      </c>
      <c r="N185" s="3"/>
      <c r="O185" s="3"/>
      <c r="P185" s="3">
        <v>1</v>
      </c>
    </row>
    <row r="186" spans="1:16" ht="14.25" hidden="1" customHeight="1" x14ac:dyDescent="0.25">
      <c r="A186" s="3">
        <v>206</v>
      </c>
      <c r="B186" s="3" t="s">
        <v>178</v>
      </c>
      <c r="C186" s="3">
        <v>2203.0100000000002</v>
      </c>
      <c r="D186" s="3" t="s">
        <v>242</v>
      </c>
      <c r="E186" s="3">
        <v>2024</v>
      </c>
      <c r="F186" s="3">
        <v>6</v>
      </c>
      <c r="G186" s="3">
        <v>33</v>
      </c>
      <c r="H186" s="3" t="s">
        <v>248</v>
      </c>
      <c r="I186" s="11">
        <v>50000</v>
      </c>
      <c r="J186" s="3">
        <v>0</v>
      </c>
      <c r="K186" s="3" t="s">
        <v>239</v>
      </c>
      <c r="L186" s="3" t="s">
        <v>19</v>
      </c>
      <c r="M186" s="10">
        <f t="shared" si="2"/>
        <v>50000</v>
      </c>
      <c r="N186" s="3"/>
      <c r="O186" s="3"/>
      <c r="P186" s="3">
        <v>1</v>
      </c>
    </row>
    <row r="187" spans="1:16" ht="14.25" customHeight="1" x14ac:dyDescent="0.25">
      <c r="A187" s="3">
        <v>206</v>
      </c>
      <c r="B187" s="3" t="s">
        <v>178</v>
      </c>
      <c r="C187" s="3">
        <v>1122.01</v>
      </c>
      <c r="D187" s="3" t="s">
        <v>237</v>
      </c>
      <c r="E187" s="3">
        <v>2024</v>
      </c>
      <c r="F187" s="3">
        <v>6</v>
      </c>
      <c r="G187" s="3">
        <v>33</v>
      </c>
      <c r="H187" s="3" t="s">
        <v>248</v>
      </c>
      <c r="I187" s="11">
        <v>1695250</v>
      </c>
      <c r="J187" s="3">
        <v>0</v>
      </c>
      <c r="K187" s="3" t="s">
        <v>239</v>
      </c>
      <c r="L187" s="3" t="s">
        <v>19</v>
      </c>
      <c r="M187" s="10">
        <f t="shared" si="2"/>
        <v>1695250</v>
      </c>
      <c r="N187" s="3"/>
      <c r="O187" s="3"/>
      <c r="P187" s="3">
        <v>2</v>
      </c>
    </row>
    <row r="188" spans="1:16" ht="14.25" hidden="1" customHeight="1" x14ac:dyDescent="0.25">
      <c r="A188" s="3">
        <v>206</v>
      </c>
      <c r="B188" s="3" t="s">
        <v>178</v>
      </c>
      <c r="C188" s="3">
        <v>2203.0100000000002</v>
      </c>
      <c r="D188" s="3" t="s">
        <v>242</v>
      </c>
      <c r="E188" s="3">
        <v>2024</v>
      </c>
      <c r="F188" s="3">
        <v>6</v>
      </c>
      <c r="G188" s="3">
        <v>34</v>
      </c>
      <c r="H188" s="3" t="s">
        <v>249</v>
      </c>
      <c r="I188" s="3">
        <v>0</v>
      </c>
      <c r="J188" s="3">
        <v>50000</v>
      </c>
      <c r="K188" s="3" t="s">
        <v>239</v>
      </c>
      <c r="L188" s="3" t="s">
        <v>19</v>
      </c>
      <c r="M188" s="10">
        <f t="shared" si="2"/>
        <v>-50000</v>
      </c>
      <c r="N188" s="3"/>
      <c r="O188" s="3"/>
      <c r="P188" s="3">
        <v>1</v>
      </c>
    </row>
    <row r="189" spans="1:16" ht="14.25" hidden="1" customHeight="1" x14ac:dyDescent="0.25">
      <c r="A189" s="3">
        <v>206</v>
      </c>
      <c r="B189" s="3" t="s">
        <v>178</v>
      </c>
      <c r="C189" s="3">
        <v>2203.0100000000002</v>
      </c>
      <c r="D189" s="3" t="s">
        <v>242</v>
      </c>
      <c r="E189" s="3">
        <v>2024</v>
      </c>
      <c r="F189" s="3">
        <v>6</v>
      </c>
      <c r="G189" s="3">
        <v>34</v>
      </c>
      <c r="H189" s="3" t="s">
        <v>250</v>
      </c>
      <c r="I189" s="11">
        <v>50000</v>
      </c>
      <c r="J189" s="3">
        <v>0</v>
      </c>
      <c r="K189" s="3" t="s">
        <v>239</v>
      </c>
      <c r="L189" s="3" t="s">
        <v>19</v>
      </c>
      <c r="M189" s="10">
        <f t="shared" si="2"/>
        <v>50000</v>
      </c>
      <c r="N189" s="3"/>
      <c r="O189" s="3"/>
      <c r="P189" s="3">
        <v>1</v>
      </c>
    </row>
    <row r="190" spans="1:16" ht="14.25" customHeight="1" x14ac:dyDescent="0.25">
      <c r="A190" s="3">
        <v>206</v>
      </c>
      <c r="B190" s="3" t="s">
        <v>178</v>
      </c>
      <c r="C190" s="3">
        <v>1122.01</v>
      </c>
      <c r="D190" s="3" t="s">
        <v>237</v>
      </c>
      <c r="E190" s="3">
        <v>2024</v>
      </c>
      <c r="F190" s="3">
        <v>6</v>
      </c>
      <c r="G190" s="3">
        <v>34</v>
      </c>
      <c r="H190" s="3" t="s">
        <v>250</v>
      </c>
      <c r="I190" s="11">
        <v>1695250</v>
      </c>
      <c r="J190" s="3">
        <v>0</v>
      </c>
      <c r="K190" s="3" t="s">
        <v>239</v>
      </c>
      <c r="L190" s="3" t="s">
        <v>19</v>
      </c>
      <c r="M190" s="10">
        <f t="shared" si="2"/>
        <v>1695250</v>
      </c>
      <c r="N190" s="3"/>
      <c r="O190" s="3"/>
      <c r="P190" s="3">
        <v>2</v>
      </c>
    </row>
    <row r="191" spans="1:16" ht="14.25" hidden="1" customHeight="1" x14ac:dyDescent="0.25">
      <c r="A191" s="3">
        <v>206</v>
      </c>
      <c r="B191" s="3" t="s">
        <v>178</v>
      </c>
      <c r="C191" s="3">
        <v>2203.0100000000002</v>
      </c>
      <c r="D191" s="3" t="s">
        <v>242</v>
      </c>
      <c r="E191" s="3">
        <v>2024</v>
      </c>
      <c r="F191" s="3">
        <v>6</v>
      </c>
      <c r="G191" s="3">
        <v>35</v>
      </c>
      <c r="H191" s="3" t="s">
        <v>251</v>
      </c>
      <c r="I191" s="3">
        <v>0</v>
      </c>
      <c r="J191" s="3">
        <v>50000</v>
      </c>
      <c r="K191" s="3" t="s">
        <v>239</v>
      </c>
      <c r="L191" s="3" t="s">
        <v>19</v>
      </c>
      <c r="M191" s="10">
        <f t="shared" si="2"/>
        <v>-50000</v>
      </c>
      <c r="N191" s="3"/>
      <c r="O191" s="3"/>
      <c r="P191" s="3">
        <v>1</v>
      </c>
    </row>
    <row r="192" spans="1:16" ht="14.25" hidden="1" customHeight="1" x14ac:dyDescent="0.25">
      <c r="A192" s="3">
        <v>206</v>
      </c>
      <c r="B192" s="3" t="s">
        <v>178</v>
      </c>
      <c r="C192" s="3">
        <v>2203.0100000000002</v>
      </c>
      <c r="D192" s="3" t="s">
        <v>242</v>
      </c>
      <c r="E192" s="3">
        <v>2024</v>
      </c>
      <c r="F192" s="3">
        <v>6</v>
      </c>
      <c r="G192" s="3">
        <v>35</v>
      </c>
      <c r="H192" s="3" t="s">
        <v>252</v>
      </c>
      <c r="I192" s="11">
        <v>50000</v>
      </c>
      <c r="J192" s="3">
        <v>0</v>
      </c>
      <c r="K192" s="3" t="s">
        <v>239</v>
      </c>
      <c r="L192" s="3" t="s">
        <v>19</v>
      </c>
      <c r="M192" s="10">
        <f t="shared" si="2"/>
        <v>50000</v>
      </c>
      <c r="N192" s="3"/>
      <c r="O192" s="3"/>
      <c r="P192" s="3">
        <v>1</v>
      </c>
    </row>
    <row r="193" spans="1:16" ht="14.25" customHeight="1" x14ac:dyDescent="0.25">
      <c r="A193" s="3">
        <v>206</v>
      </c>
      <c r="B193" s="3" t="s">
        <v>178</v>
      </c>
      <c r="C193" s="3">
        <v>1122.01</v>
      </c>
      <c r="D193" s="3" t="s">
        <v>237</v>
      </c>
      <c r="E193" s="3">
        <v>2024</v>
      </c>
      <c r="F193" s="3">
        <v>6</v>
      </c>
      <c r="G193" s="3">
        <v>35</v>
      </c>
      <c r="H193" s="3" t="s">
        <v>252</v>
      </c>
      <c r="I193" s="11">
        <v>1700500</v>
      </c>
      <c r="J193" s="3">
        <v>0</v>
      </c>
      <c r="K193" s="3" t="s">
        <v>239</v>
      </c>
      <c r="L193" s="3" t="s">
        <v>19</v>
      </c>
      <c r="M193" s="10">
        <f t="shared" ref="M193:M256" si="3">I193-J193</f>
        <v>1700500</v>
      </c>
      <c r="N193" s="3"/>
      <c r="O193" s="3"/>
      <c r="P193" s="3">
        <v>2</v>
      </c>
    </row>
    <row r="194" spans="1:16" ht="14.25" hidden="1" customHeight="1" x14ac:dyDescent="0.25">
      <c r="A194" s="3">
        <v>206</v>
      </c>
      <c r="B194" s="3" t="s">
        <v>178</v>
      </c>
      <c r="C194" s="3">
        <v>1122.01</v>
      </c>
      <c r="D194" s="3" t="s">
        <v>237</v>
      </c>
      <c r="E194" s="3">
        <v>2024</v>
      </c>
      <c r="F194" s="3">
        <v>6</v>
      </c>
      <c r="G194" s="3">
        <v>38</v>
      </c>
      <c r="H194" s="3" t="s">
        <v>253</v>
      </c>
      <c r="I194" s="3">
        <v>-484875</v>
      </c>
      <c r="J194" s="3">
        <v>0</v>
      </c>
      <c r="K194" s="3" t="s">
        <v>239</v>
      </c>
      <c r="L194" s="3" t="s">
        <v>19</v>
      </c>
      <c r="M194" s="10">
        <f t="shared" si="3"/>
        <v>-484875</v>
      </c>
      <c r="N194" s="3"/>
      <c r="O194" s="3"/>
      <c r="P194" s="3">
        <v>1</v>
      </c>
    </row>
    <row r="195" spans="1:16" ht="14.25" customHeight="1" x14ac:dyDescent="0.25">
      <c r="A195" s="3">
        <v>206</v>
      </c>
      <c r="B195" s="3" t="s">
        <v>178</v>
      </c>
      <c r="C195" s="3">
        <v>1122.01</v>
      </c>
      <c r="D195" s="3" t="s">
        <v>237</v>
      </c>
      <c r="E195" s="3">
        <v>2024</v>
      </c>
      <c r="F195" s="3">
        <v>6</v>
      </c>
      <c r="G195" s="3">
        <v>60</v>
      </c>
      <c r="H195" s="3" t="s">
        <v>254</v>
      </c>
      <c r="I195" s="11">
        <v>3984618</v>
      </c>
      <c r="J195" s="3">
        <v>0</v>
      </c>
      <c r="K195" s="3" t="s">
        <v>239</v>
      </c>
      <c r="L195" s="3" t="s">
        <v>19</v>
      </c>
      <c r="M195" s="10">
        <f t="shared" si="3"/>
        <v>3984618</v>
      </c>
      <c r="N195" s="3"/>
      <c r="O195" s="3"/>
      <c r="P195" s="3">
        <v>2</v>
      </c>
    </row>
    <row r="196" spans="1:16" ht="14.25" customHeight="1" x14ac:dyDescent="0.25">
      <c r="A196" s="3">
        <v>206</v>
      </c>
      <c r="B196" s="3" t="s">
        <v>178</v>
      </c>
      <c r="C196" s="3">
        <v>1122.01</v>
      </c>
      <c r="D196" s="3" t="s">
        <v>237</v>
      </c>
      <c r="E196" s="3">
        <v>2024</v>
      </c>
      <c r="F196" s="3">
        <v>6</v>
      </c>
      <c r="G196" s="3">
        <v>61</v>
      </c>
      <c r="H196" s="3" t="s">
        <v>255</v>
      </c>
      <c r="I196" s="11">
        <v>668325</v>
      </c>
      <c r="J196" s="3">
        <v>0</v>
      </c>
      <c r="K196" s="3" t="s">
        <v>239</v>
      </c>
      <c r="L196" s="3" t="s">
        <v>19</v>
      </c>
      <c r="M196" s="10">
        <f t="shared" si="3"/>
        <v>668325</v>
      </c>
      <c r="N196" s="3"/>
      <c r="O196" s="3"/>
      <c r="P196" s="3">
        <v>2</v>
      </c>
    </row>
    <row r="197" spans="1:16" ht="14.25" customHeight="1" x14ac:dyDescent="0.25">
      <c r="A197" s="3">
        <v>206</v>
      </c>
      <c r="B197" s="3" t="s">
        <v>178</v>
      </c>
      <c r="C197" s="3">
        <v>1122.01</v>
      </c>
      <c r="D197" s="3" t="s">
        <v>237</v>
      </c>
      <c r="E197" s="3">
        <v>2024</v>
      </c>
      <c r="F197" s="3">
        <v>6</v>
      </c>
      <c r="G197" s="3">
        <v>62</v>
      </c>
      <c r="H197" s="3" t="s">
        <v>256</v>
      </c>
      <c r="I197" s="11">
        <v>1786237.5</v>
      </c>
      <c r="J197" s="3">
        <v>0</v>
      </c>
      <c r="K197" s="3" t="s">
        <v>239</v>
      </c>
      <c r="L197" s="3" t="s">
        <v>19</v>
      </c>
      <c r="M197" s="10">
        <f t="shared" si="3"/>
        <v>1786237.5</v>
      </c>
      <c r="N197" s="3"/>
      <c r="O197" s="3"/>
      <c r="P197" s="3">
        <v>2</v>
      </c>
    </row>
    <row r="198" spans="1:16" ht="14.25" customHeight="1" x14ac:dyDescent="0.25">
      <c r="A198" s="3">
        <v>206</v>
      </c>
      <c r="B198" s="3" t="s">
        <v>178</v>
      </c>
      <c r="C198" s="3">
        <v>1122.01</v>
      </c>
      <c r="D198" s="3" t="s">
        <v>237</v>
      </c>
      <c r="E198" s="3">
        <v>2024</v>
      </c>
      <c r="F198" s="3">
        <v>6</v>
      </c>
      <c r="G198" s="3">
        <v>63</v>
      </c>
      <c r="H198" s="3" t="s">
        <v>257</v>
      </c>
      <c r="I198" s="11">
        <v>2905860</v>
      </c>
      <c r="J198" s="3">
        <v>0</v>
      </c>
      <c r="K198" s="3" t="s">
        <v>239</v>
      </c>
      <c r="L198" s="3" t="s">
        <v>19</v>
      </c>
      <c r="M198" s="10">
        <f t="shared" si="3"/>
        <v>2905860</v>
      </c>
      <c r="N198" s="3"/>
      <c r="O198" s="3"/>
      <c r="P198" s="3">
        <v>2</v>
      </c>
    </row>
    <row r="199" spans="1:16" ht="14.25" customHeight="1" x14ac:dyDescent="0.25">
      <c r="A199" s="3">
        <v>206</v>
      </c>
      <c r="B199" s="3" t="s">
        <v>178</v>
      </c>
      <c r="C199" s="3">
        <v>1122.01</v>
      </c>
      <c r="D199" s="3" t="s">
        <v>237</v>
      </c>
      <c r="E199" s="3">
        <v>2024</v>
      </c>
      <c r="F199" s="3">
        <v>6</v>
      </c>
      <c r="G199" s="3">
        <v>64</v>
      </c>
      <c r="H199" s="3" t="s">
        <v>258</v>
      </c>
      <c r="I199" s="11">
        <v>2229555</v>
      </c>
      <c r="J199" s="3">
        <v>0</v>
      </c>
      <c r="K199" s="3" t="s">
        <v>239</v>
      </c>
      <c r="L199" s="3" t="s">
        <v>19</v>
      </c>
      <c r="M199" s="10">
        <f t="shared" si="3"/>
        <v>2229555</v>
      </c>
      <c r="N199" s="3"/>
      <c r="O199" s="3"/>
      <c r="P199" s="3">
        <v>2</v>
      </c>
    </row>
    <row r="200" spans="1:16" ht="14.25" hidden="1" customHeight="1" x14ac:dyDescent="0.25">
      <c r="A200" s="3">
        <v>206</v>
      </c>
      <c r="B200" s="3" t="s">
        <v>178</v>
      </c>
      <c r="C200" s="3">
        <v>1122.01</v>
      </c>
      <c r="D200" s="3" t="s">
        <v>237</v>
      </c>
      <c r="E200" s="3">
        <v>2024</v>
      </c>
      <c r="F200" s="3">
        <v>7</v>
      </c>
      <c r="G200" s="3">
        <v>41</v>
      </c>
      <c r="H200" s="3" t="s">
        <v>259</v>
      </c>
      <c r="I200" s="3">
        <v>-484875</v>
      </c>
      <c r="J200" s="3">
        <v>0</v>
      </c>
      <c r="K200" s="3" t="s">
        <v>239</v>
      </c>
      <c r="L200" s="3" t="s">
        <v>19</v>
      </c>
      <c r="M200" s="10">
        <f t="shared" si="3"/>
        <v>-484875</v>
      </c>
      <c r="N200" s="3"/>
      <c r="O200" s="3"/>
      <c r="P200" s="3">
        <v>1</v>
      </c>
    </row>
    <row r="201" spans="1:16" ht="14.25" hidden="1" customHeight="1" x14ac:dyDescent="0.25">
      <c r="A201" s="3">
        <v>206</v>
      </c>
      <c r="B201" s="3" t="s">
        <v>178</v>
      </c>
      <c r="C201" s="3">
        <v>1122.01</v>
      </c>
      <c r="D201" s="3" t="s">
        <v>237</v>
      </c>
      <c r="E201" s="3">
        <v>2024</v>
      </c>
      <c r="F201" s="3">
        <v>7</v>
      </c>
      <c r="G201" s="3">
        <v>54</v>
      </c>
      <c r="H201" s="3" t="s">
        <v>260</v>
      </c>
      <c r="I201" s="3">
        <v>-484875</v>
      </c>
      <c r="J201" s="3">
        <v>0</v>
      </c>
      <c r="K201" s="3" t="s">
        <v>239</v>
      </c>
      <c r="L201" s="3" t="s">
        <v>19</v>
      </c>
      <c r="M201" s="10">
        <f t="shared" si="3"/>
        <v>-484875</v>
      </c>
      <c r="N201" s="3"/>
      <c r="O201" s="3"/>
      <c r="P201" s="3">
        <v>1</v>
      </c>
    </row>
    <row r="202" spans="1:16" ht="14.25" hidden="1" customHeight="1" x14ac:dyDescent="0.25">
      <c r="A202" s="3">
        <v>206</v>
      </c>
      <c r="B202" s="3" t="s">
        <v>178</v>
      </c>
      <c r="C202" s="3">
        <v>1221.03</v>
      </c>
      <c r="D202" s="3" t="s">
        <v>20</v>
      </c>
      <c r="E202" s="3">
        <v>2024</v>
      </c>
      <c r="F202" s="3">
        <v>9</v>
      </c>
      <c r="G202" s="3">
        <v>46</v>
      </c>
      <c r="H202" s="3" t="s">
        <v>179</v>
      </c>
      <c r="I202" s="3">
        <v>10000000</v>
      </c>
      <c r="J202" s="3">
        <v>0</v>
      </c>
      <c r="K202" s="3" t="s">
        <v>22</v>
      </c>
      <c r="L202" s="3" t="s">
        <v>19</v>
      </c>
      <c r="M202" s="4">
        <f t="shared" si="3"/>
        <v>10000000</v>
      </c>
      <c r="N202" s="4" t="s">
        <v>183</v>
      </c>
    </row>
    <row r="203" spans="1:16" ht="14.25" hidden="1" customHeight="1" x14ac:dyDescent="0.25">
      <c r="A203" s="3">
        <v>206</v>
      </c>
      <c r="B203" s="3" t="s">
        <v>178</v>
      </c>
      <c r="C203" s="3">
        <v>1221.03</v>
      </c>
      <c r="D203" s="3" t="s">
        <v>20</v>
      </c>
      <c r="E203" s="3">
        <v>2024</v>
      </c>
      <c r="F203" s="3">
        <v>11</v>
      </c>
      <c r="G203" s="3">
        <v>33</v>
      </c>
      <c r="H203" s="3" t="s">
        <v>261</v>
      </c>
      <c r="I203" s="11">
        <v>1000000</v>
      </c>
      <c r="J203" s="3">
        <v>0</v>
      </c>
      <c r="K203" s="3" t="s">
        <v>22</v>
      </c>
      <c r="L203" s="3" t="s">
        <v>19</v>
      </c>
      <c r="M203" s="10">
        <f t="shared" si="3"/>
        <v>1000000</v>
      </c>
      <c r="P203" s="3">
        <v>1</v>
      </c>
    </row>
    <row r="204" spans="1:16" ht="14.25" hidden="1" customHeight="1" x14ac:dyDescent="0.25">
      <c r="A204" s="3">
        <v>206</v>
      </c>
      <c r="B204" s="3" t="s">
        <v>178</v>
      </c>
      <c r="C204" s="3">
        <v>1221.03</v>
      </c>
      <c r="D204" s="3" t="s">
        <v>20</v>
      </c>
      <c r="E204" s="3">
        <v>2024</v>
      </c>
      <c r="F204" s="3">
        <v>11</v>
      </c>
      <c r="G204" s="3">
        <v>33</v>
      </c>
      <c r="H204" s="3" t="s">
        <v>262</v>
      </c>
      <c r="I204" s="11">
        <v>3000000</v>
      </c>
      <c r="J204" s="3">
        <v>0</v>
      </c>
      <c r="K204" s="3" t="s">
        <v>22</v>
      </c>
      <c r="L204" s="3" t="s">
        <v>19</v>
      </c>
      <c r="M204" s="10">
        <f t="shared" si="3"/>
        <v>3000000</v>
      </c>
      <c r="P204" s="3">
        <v>1</v>
      </c>
    </row>
    <row r="205" spans="1:16" ht="14.25" hidden="1" customHeight="1" x14ac:dyDescent="0.25">
      <c r="A205" s="3">
        <v>206</v>
      </c>
      <c r="B205" s="3" t="s">
        <v>178</v>
      </c>
      <c r="C205" s="3">
        <v>1221.03</v>
      </c>
      <c r="D205" s="3" t="s">
        <v>20</v>
      </c>
      <c r="E205" s="3">
        <v>2024</v>
      </c>
      <c r="F205" s="3">
        <v>12</v>
      </c>
      <c r="G205" s="3">
        <v>26</v>
      </c>
      <c r="H205" s="3" t="s">
        <v>263</v>
      </c>
      <c r="I205" s="3">
        <v>0</v>
      </c>
      <c r="J205" s="3">
        <v>123145.60000000001</v>
      </c>
      <c r="K205" s="3" t="s">
        <v>22</v>
      </c>
      <c r="L205" s="3" t="s">
        <v>19</v>
      </c>
      <c r="M205" s="10">
        <f t="shared" si="3"/>
        <v>-123145.60000000001</v>
      </c>
      <c r="P205" s="3">
        <v>1</v>
      </c>
    </row>
    <row r="206" spans="1:16" ht="14.25" hidden="1" customHeight="1" x14ac:dyDescent="0.25">
      <c r="A206" s="3">
        <v>206</v>
      </c>
      <c r="B206" s="3" t="s">
        <v>178</v>
      </c>
      <c r="C206" s="3">
        <v>1122.01</v>
      </c>
      <c r="D206" s="3" t="s">
        <v>237</v>
      </c>
      <c r="E206" s="3">
        <v>2024</v>
      </c>
      <c r="F206" s="3">
        <v>12</v>
      </c>
      <c r="G206" s="3">
        <v>41</v>
      </c>
      <c r="H206" s="3" t="s">
        <v>264</v>
      </c>
      <c r="I206" s="3">
        <v>-624625</v>
      </c>
      <c r="J206" s="3">
        <v>0</v>
      </c>
      <c r="K206" s="3" t="s">
        <v>239</v>
      </c>
      <c r="L206" s="3" t="s">
        <v>19</v>
      </c>
      <c r="M206" s="10">
        <f t="shared" si="3"/>
        <v>-624625</v>
      </c>
      <c r="N206" s="3"/>
      <c r="O206" s="3"/>
      <c r="P206" s="3">
        <v>1</v>
      </c>
    </row>
    <row r="207" spans="1:16" ht="14.25" hidden="1" customHeight="1" x14ac:dyDescent="0.25">
      <c r="A207" s="3">
        <v>206</v>
      </c>
      <c r="B207" s="3" t="s">
        <v>178</v>
      </c>
      <c r="C207" s="3">
        <v>2241.0300000000002</v>
      </c>
      <c r="D207" s="3" t="s">
        <v>20</v>
      </c>
      <c r="E207" s="3">
        <v>2024</v>
      </c>
      <c r="F207" s="3">
        <v>12</v>
      </c>
      <c r="G207" s="3">
        <v>62</v>
      </c>
      <c r="H207" s="3" t="s">
        <v>265</v>
      </c>
      <c r="I207" s="3">
        <v>0</v>
      </c>
      <c r="J207" s="3">
        <v>97818</v>
      </c>
      <c r="K207" s="3" t="s">
        <v>22</v>
      </c>
      <c r="L207" s="3" t="s">
        <v>19</v>
      </c>
      <c r="M207" s="10">
        <f t="shared" si="3"/>
        <v>-97818</v>
      </c>
      <c r="N207" s="3"/>
      <c r="O207" s="3"/>
      <c r="P207" s="3">
        <v>1</v>
      </c>
    </row>
    <row r="208" spans="1:16" ht="14.25" hidden="1" customHeight="1" x14ac:dyDescent="0.25">
      <c r="A208" s="3">
        <v>206</v>
      </c>
      <c r="B208" s="3" t="s">
        <v>178</v>
      </c>
      <c r="C208" s="3">
        <v>2241.0300000000002</v>
      </c>
      <c r="D208" s="3" t="s">
        <v>20</v>
      </c>
      <c r="E208" s="3">
        <v>2025</v>
      </c>
      <c r="F208" s="3">
        <v>1</v>
      </c>
      <c r="G208" s="3">
        <v>21</v>
      </c>
      <c r="H208" s="3" t="s">
        <v>266</v>
      </c>
      <c r="I208" s="3">
        <v>97818</v>
      </c>
      <c r="J208" s="3">
        <v>0</v>
      </c>
      <c r="K208" s="3" t="s">
        <v>22</v>
      </c>
      <c r="L208" s="3" t="s">
        <v>19</v>
      </c>
      <c r="M208" s="10">
        <f t="shared" si="3"/>
        <v>97818</v>
      </c>
      <c r="N208" s="3"/>
      <c r="O208" s="3"/>
      <c r="P208" s="3">
        <v>1</v>
      </c>
    </row>
    <row r="209" spans="1:16" ht="14.25" hidden="1" customHeight="1" x14ac:dyDescent="0.25">
      <c r="A209" s="3">
        <v>206</v>
      </c>
      <c r="B209" s="3" t="s">
        <v>178</v>
      </c>
      <c r="C209" s="3">
        <v>1221.03</v>
      </c>
      <c r="D209" s="3" t="s">
        <v>20</v>
      </c>
      <c r="E209" s="3">
        <v>2025</v>
      </c>
      <c r="F209" s="3">
        <v>2</v>
      </c>
      <c r="G209" s="3">
        <v>51</v>
      </c>
      <c r="H209" s="3" t="s">
        <v>267</v>
      </c>
      <c r="I209" s="3">
        <v>0</v>
      </c>
      <c r="J209" s="3">
        <v>3876854.4</v>
      </c>
      <c r="K209" s="3" t="s">
        <v>22</v>
      </c>
      <c r="L209" s="3" t="s">
        <v>19</v>
      </c>
      <c r="M209" s="10">
        <f t="shared" si="3"/>
        <v>-3876854.4</v>
      </c>
      <c r="P209" s="3">
        <v>1</v>
      </c>
    </row>
    <row r="210" spans="1:16" ht="14.25" hidden="1" customHeight="1" x14ac:dyDescent="0.25">
      <c r="A210" s="3">
        <v>207</v>
      </c>
      <c r="B210" s="3" t="s">
        <v>268</v>
      </c>
      <c r="C210" s="3">
        <v>2241.02</v>
      </c>
      <c r="D210" s="3" t="s">
        <v>16</v>
      </c>
      <c r="E210" s="3">
        <v>2019</v>
      </c>
      <c r="F210" s="3">
        <v>8</v>
      </c>
      <c r="G210" s="3">
        <v>17</v>
      </c>
      <c r="H210" s="3" t="s">
        <v>269</v>
      </c>
      <c r="I210" s="3">
        <v>0</v>
      </c>
      <c r="J210" s="3">
        <v>3000000</v>
      </c>
      <c r="K210" s="3" t="s">
        <v>18</v>
      </c>
      <c r="L210" s="3" t="s">
        <v>19</v>
      </c>
      <c r="M210" s="10">
        <f t="shared" si="3"/>
        <v>-3000000</v>
      </c>
      <c r="N210" s="3"/>
      <c r="O210" s="3"/>
      <c r="P210" s="3">
        <v>1</v>
      </c>
    </row>
    <row r="211" spans="1:16" ht="14.25" hidden="1" customHeight="1" x14ac:dyDescent="0.25">
      <c r="A211" s="3">
        <v>207</v>
      </c>
      <c r="B211" s="3" t="s">
        <v>268</v>
      </c>
      <c r="C211" s="3">
        <v>2241.02</v>
      </c>
      <c r="D211" s="3" t="s">
        <v>16</v>
      </c>
      <c r="E211" s="3">
        <v>2019</v>
      </c>
      <c r="F211" s="3">
        <v>8</v>
      </c>
      <c r="G211" s="3">
        <v>23</v>
      </c>
      <c r="H211" s="3" t="s">
        <v>270</v>
      </c>
      <c r="I211" s="3">
        <v>0</v>
      </c>
      <c r="J211" s="3">
        <v>3500000</v>
      </c>
      <c r="K211" s="3" t="s">
        <v>18</v>
      </c>
      <c r="L211" s="3" t="s">
        <v>19</v>
      </c>
      <c r="M211" s="10">
        <f t="shared" si="3"/>
        <v>-3500000</v>
      </c>
      <c r="N211" s="3"/>
      <c r="O211" s="3"/>
      <c r="P211" s="3">
        <v>1</v>
      </c>
    </row>
    <row r="212" spans="1:16" ht="14.25" hidden="1" customHeight="1" x14ac:dyDescent="0.25">
      <c r="A212" s="3">
        <v>207</v>
      </c>
      <c r="B212" s="3" t="s">
        <v>268</v>
      </c>
      <c r="C212" s="3">
        <v>2241.02</v>
      </c>
      <c r="D212" s="3" t="s">
        <v>16</v>
      </c>
      <c r="E212" s="3">
        <v>2019</v>
      </c>
      <c r="F212" s="3">
        <v>8</v>
      </c>
      <c r="G212" s="3">
        <v>45</v>
      </c>
      <c r="H212" s="3" t="s">
        <v>271</v>
      </c>
      <c r="I212" s="3">
        <v>0</v>
      </c>
      <c r="J212" s="3">
        <v>1000000</v>
      </c>
      <c r="K212" s="3" t="s">
        <v>18</v>
      </c>
      <c r="L212" s="3" t="s">
        <v>19</v>
      </c>
      <c r="M212" s="10">
        <f t="shared" si="3"/>
        <v>-1000000</v>
      </c>
      <c r="N212" s="3"/>
      <c r="O212" s="3"/>
      <c r="P212" s="3">
        <v>1</v>
      </c>
    </row>
    <row r="213" spans="1:16" ht="14.25" hidden="1" customHeight="1" x14ac:dyDescent="0.25">
      <c r="A213" s="3">
        <v>207</v>
      </c>
      <c r="B213" s="3" t="s">
        <v>268</v>
      </c>
      <c r="C213" s="3">
        <v>2241.02</v>
      </c>
      <c r="D213" s="3" t="s">
        <v>16</v>
      </c>
      <c r="E213" s="3">
        <v>2019</v>
      </c>
      <c r="F213" s="3">
        <v>9</v>
      </c>
      <c r="G213" s="3">
        <v>38</v>
      </c>
      <c r="H213" s="3" t="s">
        <v>272</v>
      </c>
      <c r="I213" s="3">
        <v>1000000</v>
      </c>
      <c r="J213" s="3">
        <v>0</v>
      </c>
      <c r="K213" s="3" t="s">
        <v>18</v>
      </c>
      <c r="L213" s="3" t="s">
        <v>19</v>
      </c>
      <c r="M213" s="10">
        <f t="shared" si="3"/>
        <v>1000000</v>
      </c>
      <c r="N213" s="3"/>
      <c r="O213" s="3"/>
      <c r="P213" s="3">
        <v>1</v>
      </c>
    </row>
    <row r="214" spans="1:16" ht="14.25" hidden="1" customHeight="1" x14ac:dyDescent="0.25">
      <c r="A214" s="3">
        <v>207</v>
      </c>
      <c r="B214" s="3" t="s">
        <v>268</v>
      </c>
      <c r="C214" s="3">
        <v>2701.01</v>
      </c>
      <c r="D214" s="3" t="s">
        <v>217</v>
      </c>
      <c r="E214" s="3">
        <v>2020</v>
      </c>
      <c r="F214" s="3">
        <v>12</v>
      </c>
      <c r="G214" s="3">
        <v>1</v>
      </c>
      <c r="H214" s="3" t="s">
        <v>273</v>
      </c>
      <c r="I214" s="3">
        <v>0</v>
      </c>
      <c r="J214" s="3">
        <v>26400000</v>
      </c>
      <c r="K214" s="3" t="s">
        <v>18</v>
      </c>
      <c r="L214" s="3" t="s">
        <v>19</v>
      </c>
      <c r="M214" s="10">
        <f t="shared" si="3"/>
        <v>-26400000</v>
      </c>
      <c r="N214" s="3"/>
      <c r="O214" s="3"/>
      <c r="P214" s="3">
        <v>1</v>
      </c>
    </row>
    <row r="215" spans="1:16" ht="14.25" hidden="1" customHeight="1" x14ac:dyDescent="0.25">
      <c r="A215" s="3">
        <v>207</v>
      </c>
      <c r="B215" s="3" t="s">
        <v>268</v>
      </c>
      <c r="C215" s="3">
        <v>2241.02</v>
      </c>
      <c r="D215" s="3" t="s">
        <v>16</v>
      </c>
      <c r="E215" s="3">
        <v>2020</v>
      </c>
      <c r="F215" s="3">
        <v>12</v>
      </c>
      <c r="G215" s="3">
        <v>2</v>
      </c>
      <c r="H215" s="3" t="s">
        <v>274</v>
      </c>
      <c r="I215" s="3">
        <v>6500000</v>
      </c>
      <c r="J215" s="3">
        <v>0</v>
      </c>
      <c r="K215" s="3" t="s">
        <v>18</v>
      </c>
      <c r="L215" s="3" t="s">
        <v>19</v>
      </c>
      <c r="M215" s="10">
        <f t="shared" si="3"/>
        <v>6500000</v>
      </c>
      <c r="N215" s="3"/>
      <c r="O215" s="3"/>
      <c r="P215" s="3">
        <v>1</v>
      </c>
    </row>
    <row r="216" spans="1:16" ht="14.25" hidden="1" customHeight="1" x14ac:dyDescent="0.25">
      <c r="A216" s="3">
        <v>207</v>
      </c>
      <c r="B216" s="3" t="s">
        <v>268</v>
      </c>
      <c r="C216" s="3">
        <v>2701.01</v>
      </c>
      <c r="D216" s="3" t="s">
        <v>217</v>
      </c>
      <c r="E216" s="3">
        <v>2020</v>
      </c>
      <c r="F216" s="3">
        <v>12</v>
      </c>
      <c r="G216" s="3">
        <v>2</v>
      </c>
      <c r="H216" s="3" t="s">
        <v>274</v>
      </c>
      <c r="I216" s="3">
        <v>0</v>
      </c>
      <c r="J216" s="3">
        <v>6500000</v>
      </c>
      <c r="K216" s="3" t="s">
        <v>18</v>
      </c>
      <c r="L216" s="3" t="s">
        <v>19</v>
      </c>
      <c r="M216" s="10">
        <f t="shared" si="3"/>
        <v>-6500000</v>
      </c>
      <c r="N216" s="3"/>
      <c r="O216" s="3"/>
      <c r="P216" s="3">
        <v>1</v>
      </c>
    </row>
    <row r="217" spans="1:16" ht="14.25" hidden="1" customHeight="1" x14ac:dyDescent="0.25">
      <c r="A217" s="3">
        <v>207</v>
      </c>
      <c r="B217" s="3" t="s">
        <v>268</v>
      </c>
      <c r="C217" s="3">
        <v>2701.01</v>
      </c>
      <c r="D217" s="3" t="s">
        <v>217</v>
      </c>
      <c r="E217" s="3">
        <v>2021</v>
      </c>
      <c r="F217" s="3">
        <v>6</v>
      </c>
      <c r="G217" s="3">
        <v>4</v>
      </c>
      <c r="H217" s="3" t="s">
        <v>275</v>
      </c>
      <c r="I217" s="3">
        <v>355000</v>
      </c>
      <c r="J217" s="3">
        <v>0</v>
      </c>
      <c r="K217" s="3" t="s">
        <v>18</v>
      </c>
      <c r="L217" s="3" t="s">
        <v>19</v>
      </c>
      <c r="M217" s="10">
        <f t="shared" si="3"/>
        <v>355000</v>
      </c>
      <c r="N217" s="3"/>
      <c r="O217" s="3"/>
      <c r="P217" s="3">
        <v>1</v>
      </c>
    </row>
    <row r="218" spans="1:16" ht="14.25" hidden="1" customHeight="1" x14ac:dyDescent="0.25">
      <c r="A218" s="3">
        <v>207</v>
      </c>
      <c r="B218" s="3" t="s">
        <v>268</v>
      </c>
      <c r="C218" s="3">
        <v>2701.02</v>
      </c>
      <c r="D218" s="3" t="s">
        <v>224</v>
      </c>
      <c r="E218" s="3">
        <v>2023</v>
      </c>
      <c r="F218" s="3">
        <v>12</v>
      </c>
      <c r="G218" s="3">
        <v>5</v>
      </c>
      <c r="H218" s="3" t="s">
        <v>276</v>
      </c>
      <c r="I218" s="3">
        <v>0</v>
      </c>
      <c r="J218" s="3">
        <v>4488296.66</v>
      </c>
      <c r="K218" s="3" t="s">
        <v>18</v>
      </c>
      <c r="L218" s="3" t="s">
        <v>19</v>
      </c>
      <c r="M218" s="10">
        <f t="shared" si="3"/>
        <v>-4488296.66</v>
      </c>
      <c r="N218" s="3"/>
      <c r="O218" s="3"/>
      <c r="P218" s="3">
        <v>1</v>
      </c>
    </row>
    <row r="219" spans="1:16" ht="14.25" hidden="1" customHeight="1" x14ac:dyDescent="0.25">
      <c r="A219" s="3">
        <v>207</v>
      </c>
      <c r="B219" s="3" t="s">
        <v>268</v>
      </c>
      <c r="C219" s="3">
        <v>2701.01</v>
      </c>
      <c r="D219" s="3" t="s">
        <v>217</v>
      </c>
      <c r="E219" s="3">
        <v>2023</v>
      </c>
      <c r="F219" s="3">
        <v>12</v>
      </c>
      <c r="G219" s="3">
        <v>6</v>
      </c>
      <c r="H219" s="3" t="s">
        <v>277</v>
      </c>
      <c r="I219" s="3">
        <v>32545000</v>
      </c>
      <c r="J219" s="3">
        <v>0</v>
      </c>
      <c r="K219" s="3" t="s">
        <v>18</v>
      </c>
      <c r="L219" s="3" t="s">
        <v>19</v>
      </c>
      <c r="M219" s="10">
        <f t="shared" si="3"/>
        <v>32545000</v>
      </c>
      <c r="N219" s="3"/>
      <c r="O219" s="3"/>
      <c r="P219" s="3">
        <v>1</v>
      </c>
    </row>
    <row r="220" spans="1:16" ht="14.25" hidden="1" customHeight="1" x14ac:dyDescent="0.25">
      <c r="A220" s="3">
        <v>207</v>
      </c>
      <c r="B220" s="3" t="s">
        <v>268</v>
      </c>
      <c r="C220" s="3">
        <v>2701.02</v>
      </c>
      <c r="D220" s="3" t="s">
        <v>224</v>
      </c>
      <c r="E220" s="3">
        <v>2023</v>
      </c>
      <c r="F220" s="3">
        <v>12</v>
      </c>
      <c r="G220" s="3">
        <v>6</v>
      </c>
      <c r="H220" s="3" t="s">
        <v>277</v>
      </c>
      <c r="I220" s="3">
        <v>4488296.66</v>
      </c>
      <c r="J220" s="3">
        <v>0</v>
      </c>
      <c r="K220" s="3" t="s">
        <v>18</v>
      </c>
      <c r="L220" s="3" t="s">
        <v>19</v>
      </c>
      <c r="M220" s="10">
        <f t="shared" si="3"/>
        <v>4488296.66</v>
      </c>
      <c r="N220" s="3"/>
      <c r="O220" s="3"/>
      <c r="P220" s="3">
        <v>1</v>
      </c>
    </row>
    <row r="221" spans="1:16" ht="14.25" hidden="1" customHeight="1" x14ac:dyDescent="0.25">
      <c r="A221" s="3">
        <v>300</v>
      </c>
      <c r="B221" s="3" t="s">
        <v>278</v>
      </c>
      <c r="C221" s="3">
        <v>4001</v>
      </c>
      <c r="D221" s="3" t="s">
        <v>181</v>
      </c>
      <c r="E221" s="3">
        <v>2022</v>
      </c>
      <c r="F221" s="3">
        <v>12</v>
      </c>
      <c r="G221" s="3">
        <v>5</v>
      </c>
      <c r="H221" s="3" t="s">
        <v>279</v>
      </c>
      <c r="I221" s="3">
        <v>0</v>
      </c>
      <c r="J221" s="3">
        <v>4100000</v>
      </c>
      <c r="K221" s="3" t="s">
        <v>18</v>
      </c>
      <c r="L221" s="3" t="s">
        <v>19</v>
      </c>
      <c r="M221" s="3">
        <f t="shared" si="3"/>
        <v>-4100000</v>
      </c>
      <c r="N221" s="3" t="s">
        <v>214</v>
      </c>
      <c r="O221" s="3" t="s">
        <v>280</v>
      </c>
    </row>
    <row r="222" spans="1:16" ht="14.25" hidden="1" customHeight="1" x14ac:dyDescent="0.25">
      <c r="A222" s="3">
        <v>300</v>
      </c>
      <c r="B222" s="3" t="s">
        <v>278</v>
      </c>
      <c r="C222" s="3">
        <v>1221.03</v>
      </c>
      <c r="D222" s="3" t="s">
        <v>20</v>
      </c>
      <c r="E222" s="3">
        <v>2024</v>
      </c>
      <c r="F222" s="3">
        <v>4</v>
      </c>
      <c r="G222" s="3">
        <v>4</v>
      </c>
      <c r="H222" s="3" t="s">
        <v>281</v>
      </c>
      <c r="I222" s="3">
        <v>10000000</v>
      </c>
      <c r="J222" s="3">
        <v>0</v>
      </c>
      <c r="K222" s="3" t="s">
        <v>22</v>
      </c>
      <c r="L222" s="3" t="s">
        <v>19</v>
      </c>
      <c r="M222" s="10">
        <f t="shared" si="3"/>
        <v>10000000</v>
      </c>
      <c r="N222" s="3"/>
      <c r="O222" s="3"/>
      <c r="P222" s="3">
        <v>1</v>
      </c>
    </row>
    <row r="223" spans="1:16" ht="14.25" hidden="1" customHeight="1" x14ac:dyDescent="0.25">
      <c r="A223" s="3">
        <v>300</v>
      </c>
      <c r="B223" s="3" t="s">
        <v>278</v>
      </c>
      <c r="C223" s="3">
        <v>1221.03</v>
      </c>
      <c r="D223" s="3" t="s">
        <v>20</v>
      </c>
      <c r="E223" s="3">
        <v>2024</v>
      </c>
      <c r="F223" s="3">
        <v>4</v>
      </c>
      <c r="G223" s="3">
        <v>7</v>
      </c>
      <c r="H223" s="3" t="s">
        <v>282</v>
      </c>
      <c r="I223" s="3">
        <v>0</v>
      </c>
      <c r="J223" s="3">
        <v>10000000</v>
      </c>
      <c r="K223" s="3" t="s">
        <v>22</v>
      </c>
      <c r="L223" s="3" t="s">
        <v>19</v>
      </c>
      <c r="M223" s="10">
        <f t="shared" si="3"/>
        <v>-10000000</v>
      </c>
      <c r="N223" s="3"/>
      <c r="O223" s="3"/>
      <c r="P223" s="3">
        <v>1</v>
      </c>
    </row>
    <row r="224" spans="1:16" ht="14.25" hidden="1" customHeight="1" x14ac:dyDescent="0.25">
      <c r="A224" s="3">
        <v>301</v>
      </c>
      <c r="B224" s="3" t="s">
        <v>283</v>
      </c>
      <c r="C224" s="3">
        <v>1221.02</v>
      </c>
      <c r="D224" s="3" t="s">
        <v>16</v>
      </c>
      <c r="E224" s="3">
        <v>2014</v>
      </c>
      <c r="F224" s="3">
        <v>12</v>
      </c>
      <c r="G224" s="3">
        <v>1</v>
      </c>
      <c r="H224" s="3" t="s">
        <v>17</v>
      </c>
      <c r="I224" s="3">
        <v>500000</v>
      </c>
      <c r="J224" s="3">
        <v>0</v>
      </c>
      <c r="K224" s="3" t="s">
        <v>18</v>
      </c>
      <c r="L224" s="3" t="s">
        <v>19</v>
      </c>
      <c r="M224" s="10">
        <f t="shared" si="3"/>
        <v>500000</v>
      </c>
      <c r="N224" s="3"/>
      <c r="O224" s="3"/>
      <c r="P224" s="3">
        <v>1</v>
      </c>
    </row>
    <row r="225" spans="1:16" ht="14.25" hidden="1" customHeight="1" x14ac:dyDescent="0.25">
      <c r="A225" s="3">
        <v>301</v>
      </c>
      <c r="B225" s="3" t="s">
        <v>283</v>
      </c>
      <c r="C225" s="3">
        <v>1221.02</v>
      </c>
      <c r="D225" s="3" t="s">
        <v>16</v>
      </c>
      <c r="E225" s="3">
        <v>2015</v>
      </c>
      <c r="F225" s="3">
        <v>7</v>
      </c>
      <c r="G225" s="3">
        <v>12</v>
      </c>
      <c r="H225" s="3" t="s">
        <v>284</v>
      </c>
      <c r="I225" s="3">
        <v>2000000</v>
      </c>
      <c r="J225" s="3">
        <v>0</v>
      </c>
      <c r="K225" s="3" t="s">
        <v>18</v>
      </c>
      <c r="L225" s="3" t="s">
        <v>19</v>
      </c>
      <c r="M225" s="10">
        <f t="shared" si="3"/>
        <v>2000000</v>
      </c>
      <c r="N225" s="3"/>
      <c r="O225" s="3"/>
      <c r="P225" s="3">
        <v>1</v>
      </c>
    </row>
    <row r="226" spans="1:16" ht="14.25" hidden="1" customHeight="1" x14ac:dyDescent="0.25">
      <c r="A226" s="3">
        <v>301</v>
      </c>
      <c r="B226" s="3" t="s">
        <v>283</v>
      </c>
      <c r="C226" s="3">
        <v>1221.02</v>
      </c>
      <c r="D226" s="3" t="s">
        <v>16</v>
      </c>
      <c r="E226" s="3">
        <v>2015</v>
      </c>
      <c r="F226" s="3">
        <v>11</v>
      </c>
      <c r="G226" s="3">
        <v>11</v>
      </c>
      <c r="H226" s="3" t="s">
        <v>205</v>
      </c>
      <c r="I226" s="3">
        <v>0</v>
      </c>
      <c r="J226" s="3">
        <v>2000000</v>
      </c>
      <c r="K226" s="3" t="s">
        <v>18</v>
      </c>
      <c r="L226" s="3" t="s">
        <v>19</v>
      </c>
      <c r="M226" s="10">
        <f t="shared" si="3"/>
        <v>-2000000</v>
      </c>
      <c r="N226" s="3"/>
      <c r="O226" s="3"/>
      <c r="P226" s="3">
        <v>1</v>
      </c>
    </row>
    <row r="227" spans="1:16" ht="14.25" hidden="1" customHeight="1" x14ac:dyDescent="0.25">
      <c r="A227" s="3">
        <v>301</v>
      </c>
      <c r="B227" s="3" t="s">
        <v>283</v>
      </c>
      <c r="C227" s="3">
        <v>1221.02</v>
      </c>
      <c r="D227" s="3" t="s">
        <v>16</v>
      </c>
      <c r="E227" s="3">
        <v>2016</v>
      </c>
      <c r="F227" s="3">
        <v>10</v>
      </c>
      <c r="G227" s="3">
        <v>5</v>
      </c>
      <c r="H227" s="3" t="s">
        <v>205</v>
      </c>
      <c r="I227" s="3">
        <v>0</v>
      </c>
      <c r="J227" s="3">
        <v>500000</v>
      </c>
      <c r="K227" s="3" t="s">
        <v>18</v>
      </c>
      <c r="L227" s="3" t="s">
        <v>19</v>
      </c>
      <c r="M227" s="10">
        <f t="shared" si="3"/>
        <v>-500000</v>
      </c>
      <c r="N227" s="3"/>
      <c r="O227" s="3"/>
      <c r="P227" s="3">
        <v>1</v>
      </c>
    </row>
    <row r="228" spans="1:16" ht="14.25" hidden="1" customHeight="1" x14ac:dyDescent="0.25">
      <c r="A228" s="3">
        <v>301</v>
      </c>
      <c r="B228" s="3" t="s">
        <v>283</v>
      </c>
      <c r="C228" s="3">
        <v>1221.02</v>
      </c>
      <c r="D228" s="3" t="s">
        <v>16</v>
      </c>
      <c r="E228" s="3">
        <v>2017</v>
      </c>
      <c r="F228" s="3">
        <v>10</v>
      </c>
      <c r="G228" s="3">
        <v>5</v>
      </c>
      <c r="H228" s="3" t="s">
        <v>285</v>
      </c>
      <c r="I228" s="3">
        <v>0</v>
      </c>
      <c r="J228" s="3">
        <v>100000</v>
      </c>
      <c r="K228" s="3" t="s">
        <v>18</v>
      </c>
      <c r="L228" s="3" t="s">
        <v>19</v>
      </c>
      <c r="M228" s="10">
        <f t="shared" si="3"/>
        <v>-100000</v>
      </c>
      <c r="N228" s="3"/>
      <c r="O228" s="3"/>
      <c r="P228" s="3">
        <v>1</v>
      </c>
    </row>
    <row r="229" spans="1:16" ht="14.25" hidden="1" customHeight="1" x14ac:dyDescent="0.25">
      <c r="A229" s="3">
        <v>301</v>
      </c>
      <c r="B229" s="3" t="s">
        <v>283</v>
      </c>
      <c r="C229" s="3">
        <v>1221.02</v>
      </c>
      <c r="D229" s="3" t="s">
        <v>16</v>
      </c>
      <c r="E229" s="3">
        <v>2017</v>
      </c>
      <c r="F229" s="3">
        <v>12</v>
      </c>
      <c r="G229" s="3">
        <v>5</v>
      </c>
      <c r="H229" s="3" t="s">
        <v>286</v>
      </c>
      <c r="I229" s="3">
        <v>100000</v>
      </c>
      <c r="J229" s="3">
        <v>0</v>
      </c>
      <c r="K229" s="3" t="s">
        <v>18</v>
      </c>
      <c r="L229" s="3" t="s">
        <v>19</v>
      </c>
      <c r="M229" s="10">
        <f t="shared" si="3"/>
        <v>100000</v>
      </c>
      <c r="N229" s="3"/>
      <c r="O229" s="3"/>
      <c r="P229" s="3">
        <v>1</v>
      </c>
    </row>
    <row r="230" spans="1:16" ht="14.25" hidden="1" customHeight="1" x14ac:dyDescent="0.25">
      <c r="A230" s="3">
        <v>301</v>
      </c>
      <c r="B230" s="3" t="s">
        <v>283</v>
      </c>
      <c r="C230" s="3">
        <v>2202.02</v>
      </c>
      <c r="D230" s="3" t="s">
        <v>287</v>
      </c>
      <c r="E230" s="3">
        <v>2023</v>
      </c>
      <c r="F230" s="3">
        <v>12</v>
      </c>
      <c r="G230" s="3">
        <v>53</v>
      </c>
      <c r="H230" s="3" t="s">
        <v>288</v>
      </c>
      <c r="I230" s="3">
        <v>0</v>
      </c>
      <c r="J230" s="3">
        <v>33500</v>
      </c>
      <c r="K230" s="3" t="s">
        <v>18</v>
      </c>
      <c r="L230" s="3" t="s">
        <v>19</v>
      </c>
      <c r="M230" s="10">
        <f t="shared" si="3"/>
        <v>-33500</v>
      </c>
      <c r="N230" s="3"/>
      <c r="O230" s="3"/>
      <c r="P230" s="3">
        <v>1</v>
      </c>
    </row>
    <row r="231" spans="1:16" ht="14.25" hidden="1" customHeight="1" x14ac:dyDescent="0.25">
      <c r="A231" s="3">
        <v>301</v>
      </c>
      <c r="B231" s="3" t="s">
        <v>283</v>
      </c>
      <c r="C231" s="3">
        <v>2202.02</v>
      </c>
      <c r="D231" s="3" t="s">
        <v>287</v>
      </c>
      <c r="E231" s="3">
        <v>2023</v>
      </c>
      <c r="F231" s="3">
        <v>12</v>
      </c>
      <c r="G231" s="3">
        <v>54</v>
      </c>
      <c r="H231" s="3" t="s">
        <v>289</v>
      </c>
      <c r="I231" s="3">
        <v>33500</v>
      </c>
      <c r="J231" s="3">
        <v>0</v>
      </c>
      <c r="K231" s="3" t="s">
        <v>18</v>
      </c>
      <c r="L231" s="3" t="s">
        <v>19</v>
      </c>
      <c r="M231" s="10">
        <f t="shared" si="3"/>
        <v>33500</v>
      </c>
      <c r="N231" s="3"/>
      <c r="O231" s="3"/>
      <c r="P231" s="3">
        <v>1</v>
      </c>
    </row>
    <row r="232" spans="1:16" ht="14.25" hidden="1" customHeight="1" x14ac:dyDescent="0.25">
      <c r="A232" s="3">
        <v>303</v>
      </c>
      <c r="B232" s="3" t="s">
        <v>111</v>
      </c>
      <c r="C232" s="3">
        <v>2241.0100000000002</v>
      </c>
      <c r="D232" s="3" t="s">
        <v>112</v>
      </c>
      <c r="E232" s="3">
        <v>2021</v>
      </c>
      <c r="F232" s="3">
        <v>11</v>
      </c>
      <c r="G232" s="3">
        <v>1</v>
      </c>
      <c r="H232" s="3" t="s">
        <v>173</v>
      </c>
      <c r="I232" s="3">
        <v>0</v>
      </c>
      <c r="J232" s="3">
        <v>4000000</v>
      </c>
      <c r="K232" s="3" t="s">
        <v>114</v>
      </c>
      <c r="L232" s="3" t="s">
        <v>19</v>
      </c>
      <c r="M232" s="4">
        <f t="shared" si="3"/>
        <v>-4000000</v>
      </c>
      <c r="N232" s="3" t="s">
        <v>183</v>
      </c>
      <c r="O232" s="3" t="s">
        <v>172</v>
      </c>
    </row>
    <row r="233" spans="1:16" ht="14.25" hidden="1" customHeight="1" x14ac:dyDescent="0.25">
      <c r="A233" s="3">
        <v>303</v>
      </c>
      <c r="B233" s="3" t="s">
        <v>111</v>
      </c>
      <c r="C233" s="3">
        <v>2241.0100000000002</v>
      </c>
      <c r="D233" s="3" t="s">
        <v>112</v>
      </c>
      <c r="E233" s="3">
        <v>2021</v>
      </c>
      <c r="F233" s="3">
        <v>12</v>
      </c>
      <c r="G233" s="3">
        <v>5</v>
      </c>
      <c r="H233" s="3" t="s">
        <v>173</v>
      </c>
      <c r="I233" s="3">
        <v>0</v>
      </c>
      <c r="J233" s="3">
        <v>3500000</v>
      </c>
      <c r="K233" s="3" t="s">
        <v>114</v>
      </c>
      <c r="L233" s="3" t="s">
        <v>19</v>
      </c>
      <c r="M233" s="4">
        <f t="shared" si="3"/>
        <v>-3500000</v>
      </c>
      <c r="N233" s="3" t="s">
        <v>183</v>
      </c>
      <c r="O233" s="3" t="s">
        <v>172</v>
      </c>
    </row>
    <row r="234" spans="1:16" ht="14.25" hidden="1" customHeight="1" x14ac:dyDescent="0.25">
      <c r="A234" s="3">
        <v>303</v>
      </c>
      <c r="B234" s="3" t="s">
        <v>111</v>
      </c>
      <c r="C234" s="3">
        <v>2241.0100000000002</v>
      </c>
      <c r="D234" s="3" t="s">
        <v>112</v>
      </c>
      <c r="E234" s="3">
        <v>2021</v>
      </c>
      <c r="F234" s="3">
        <v>12</v>
      </c>
      <c r="G234" s="3">
        <v>7</v>
      </c>
      <c r="H234" s="3" t="s">
        <v>285</v>
      </c>
      <c r="I234" s="3">
        <v>0</v>
      </c>
      <c r="J234" s="3">
        <v>2000000</v>
      </c>
      <c r="K234" s="3" t="s">
        <v>114</v>
      </c>
      <c r="L234" s="3" t="s">
        <v>19</v>
      </c>
      <c r="M234" s="4">
        <f t="shared" si="3"/>
        <v>-2000000</v>
      </c>
      <c r="N234" s="3" t="s">
        <v>183</v>
      </c>
      <c r="O234" s="3" t="s">
        <v>172</v>
      </c>
    </row>
    <row r="235" spans="1:16" ht="14.25" hidden="1" customHeight="1" x14ac:dyDescent="0.25">
      <c r="A235" s="3">
        <v>303</v>
      </c>
      <c r="B235" s="3" t="s">
        <v>111</v>
      </c>
      <c r="C235" s="3">
        <v>2241.0100000000002</v>
      </c>
      <c r="D235" s="3" t="s">
        <v>112</v>
      </c>
      <c r="E235" s="3">
        <v>2021</v>
      </c>
      <c r="F235" s="3">
        <v>12</v>
      </c>
      <c r="G235" s="3">
        <v>9</v>
      </c>
      <c r="H235" s="3" t="s">
        <v>290</v>
      </c>
      <c r="I235" s="3">
        <v>0</v>
      </c>
      <c r="J235" s="3">
        <v>596.84</v>
      </c>
      <c r="K235" s="3" t="s">
        <v>114</v>
      </c>
      <c r="L235" s="3" t="s">
        <v>19</v>
      </c>
      <c r="M235" s="4">
        <f t="shared" si="3"/>
        <v>-596.84</v>
      </c>
      <c r="N235" s="3" t="s">
        <v>183</v>
      </c>
      <c r="O235" s="3" t="s">
        <v>379</v>
      </c>
    </row>
    <row r="236" spans="1:16" ht="14.25" hidden="1" customHeight="1" x14ac:dyDescent="0.25">
      <c r="A236" s="3">
        <v>303</v>
      </c>
      <c r="B236" s="3" t="s">
        <v>111</v>
      </c>
      <c r="C236" s="3">
        <v>2241.0100000000002</v>
      </c>
      <c r="D236" s="3" t="s">
        <v>112</v>
      </c>
      <c r="E236" s="3">
        <v>2021</v>
      </c>
      <c r="F236" s="3">
        <v>12</v>
      </c>
      <c r="G236" s="3">
        <v>13</v>
      </c>
      <c r="H236" s="3" t="s">
        <v>117</v>
      </c>
      <c r="I236" s="3">
        <v>0</v>
      </c>
      <c r="J236" s="3">
        <v>7693.16</v>
      </c>
      <c r="K236" s="3" t="s">
        <v>114</v>
      </c>
      <c r="L236" s="3" t="s">
        <v>19</v>
      </c>
      <c r="M236" s="4">
        <f t="shared" si="3"/>
        <v>-7693.16</v>
      </c>
      <c r="N236" s="3" t="s">
        <v>183</v>
      </c>
      <c r="O236" s="3" t="s">
        <v>379</v>
      </c>
    </row>
    <row r="237" spans="1:16" ht="14.25" hidden="1" customHeight="1" x14ac:dyDescent="0.25">
      <c r="A237" s="3">
        <v>303</v>
      </c>
      <c r="B237" s="3" t="s">
        <v>111</v>
      </c>
      <c r="C237" s="3">
        <v>2241.0100000000002</v>
      </c>
      <c r="D237" s="3" t="s">
        <v>112</v>
      </c>
      <c r="E237" s="3">
        <v>2022</v>
      </c>
      <c r="F237" s="3">
        <v>1</v>
      </c>
      <c r="G237" s="3">
        <v>1</v>
      </c>
      <c r="H237" s="3" t="s">
        <v>172</v>
      </c>
      <c r="I237" s="3">
        <v>0</v>
      </c>
      <c r="J237" s="3">
        <v>2000000</v>
      </c>
      <c r="K237" s="3" t="s">
        <v>114</v>
      </c>
      <c r="L237" s="3" t="s">
        <v>19</v>
      </c>
      <c r="M237" s="4">
        <f t="shared" si="3"/>
        <v>-2000000</v>
      </c>
      <c r="N237" s="3" t="s">
        <v>183</v>
      </c>
      <c r="O237" s="3" t="s">
        <v>380</v>
      </c>
    </row>
    <row r="238" spans="1:16" ht="14.25" hidden="1" customHeight="1" x14ac:dyDescent="0.25">
      <c r="A238" s="3">
        <v>303</v>
      </c>
      <c r="B238" s="3" t="s">
        <v>111</v>
      </c>
      <c r="C238" s="3">
        <v>2241.0100000000002</v>
      </c>
      <c r="D238" s="3" t="s">
        <v>112</v>
      </c>
      <c r="E238" s="3">
        <v>2022</v>
      </c>
      <c r="F238" s="3">
        <v>2</v>
      </c>
      <c r="G238" s="3">
        <v>1</v>
      </c>
      <c r="H238" s="3" t="s">
        <v>117</v>
      </c>
      <c r="I238" s="3">
        <v>0</v>
      </c>
      <c r="J238" s="3">
        <v>7025.02</v>
      </c>
      <c r="K238" s="3" t="s">
        <v>114</v>
      </c>
      <c r="L238" s="3" t="s">
        <v>19</v>
      </c>
      <c r="M238" s="4">
        <f t="shared" si="3"/>
        <v>-7025.02</v>
      </c>
      <c r="N238" s="3" t="s">
        <v>183</v>
      </c>
      <c r="O238" s="3" t="s">
        <v>379</v>
      </c>
    </row>
    <row r="239" spans="1:16" ht="14.25" hidden="1" customHeight="1" x14ac:dyDescent="0.25">
      <c r="A239" s="3">
        <v>303</v>
      </c>
      <c r="B239" s="3" t="s">
        <v>111</v>
      </c>
      <c r="C239" s="3">
        <v>2241.0100000000002</v>
      </c>
      <c r="D239" s="3" t="s">
        <v>112</v>
      </c>
      <c r="E239" s="3">
        <v>2022</v>
      </c>
      <c r="F239" s="3">
        <v>2</v>
      </c>
      <c r="G239" s="3">
        <v>2</v>
      </c>
      <c r="H239" s="3" t="s">
        <v>117</v>
      </c>
      <c r="I239" s="3">
        <v>0</v>
      </c>
      <c r="J239" s="3">
        <v>8972.69</v>
      </c>
      <c r="K239" s="3" t="s">
        <v>114</v>
      </c>
      <c r="L239" s="3" t="s">
        <v>19</v>
      </c>
      <c r="M239" s="4">
        <f t="shared" si="3"/>
        <v>-8972.69</v>
      </c>
      <c r="N239" s="3" t="s">
        <v>183</v>
      </c>
      <c r="O239" s="3" t="s">
        <v>379</v>
      </c>
    </row>
    <row r="240" spans="1:16" ht="14.25" hidden="1" customHeight="1" x14ac:dyDescent="0.25">
      <c r="A240" s="3">
        <v>303</v>
      </c>
      <c r="B240" s="3" t="s">
        <v>111</v>
      </c>
      <c r="C240" s="3">
        <v>2241.0100000000002</v>
      </c>
      <c r="D240" s="3" t="s">
        <v>112</v>
      </c>
      <c r="E240" s="3">
        <v>2022</v>
      </c>
      <c r="F240" s="3">
        <v>2</v>
      </c>
      <c r="G240" s="3">
        <v>7</v>
      </c>
      <c r="H240" s="3" t="s">
        <v>115</v>
      </c>
      <c r="I240" s="3">
        <v>392000</v>
      </c>
      <c r="J240" s="3">
        <v>0</v>
      </c>
      <c r="K240" s="3" t="s">
        <v>114</v>
      </c>
      <c r="L240" s="3" t="s">
        <v>19</v>
      </c>
      <c r="M240" s="4">
        <f t="shared" si="3"/>
        <v>392000</v>
      </c>
      <c r="N240" s="3" t="s">
        <v>183</v>
      </c>
      <c r="O240" s="3" t="s">
        <v>380</v>
      </c>
    </row>
    <row r="241" spans="1:15" ht="14.25" hidden="1" customHeight="1" x14ac:dyDescent="0.25">
      <c r="A241" s="3">
        <v>303</v>
      </c>
      <c r="B241" s="3" t="s">
        <v>111</v>
      </c>
      <c r="C241" s="3">
        <v>2241.0100000000002</v>
      </c>
      <c r="D241" s="3" t="s">
        <v>112</v>
      </c>
      <c r="E241" s="3">
        <v>2022</v>
      </c>
      <c r="F241" s="3">
        <v>2</v>
      </c>
      <c r="G241" s="3">
        <v>11</v>
      </c>
      <c r="H241" s="3" t="s">
        <v>117</v>
      </c>
      <c r="I241" s="3">
        <v>0</v>
      </c>
      <c r="J241" s="3">
        <v>7086.4</v>
      </c>
      <c r="K241" s="3" t="s">
        <v>114</v>
      </c>
      <c r="L241" s="3" t="s">
        <v>19</v>
      </c>
      <c r="M241" s="4">
        <f t="shared" si="3"/>
        <v>-7086.4</v>
      </c>
      <c r="N241" s="3" t="s">
        <v>183</v>
      </c>
      <c r="O241" s="3" t="s">
        <v>379</v>
      </c>
    </row>
    <row r="242" spans="1:15" ht="14.25" hidden="1" customHeight="1" x14ac:dyDescent="0.25">
      <c r="A242" s="3">
        <v>303</v>
      </c>
      <c r="B242" s="3" t="s">
        <v>111</v>
      </c>
      <c r="C242" s="3">
        <v>2241.0100000000002</v>
      </c>
      <c r="D242" s="3" t="s">
        <v>112</v>
      </c>
      <c r="E242" s="3">
        <v>2022</v>
      </c>
      <c r="F242" s="3">
        <v>3</v>
      </c>
      <c r="G242" s="3">
        <v>1</v>
      </c>
      <c r="H242" s="3" t="s">
        <v>117</v>
      </c>
      <c r="I242" s="3">
        <v>0</v>
      </c>
      <c r="J242" s="3">
        <v>908.33</v>
      </c>
      <c r="K242" s="3" t="s">
        <v>114</v>
      </c>
      <c r="L242" s="3" t="s">
        <v>19</v>
      </c>
      <c r="M242" s="4">
        <f t="shared" si="3"/>
        <v>-908.33</v>
      </c>
      <c r="N242" s="3" t="s">
        <v>183</v>
      </c>
      <c r="O242" s="3" t="s">
        <v>379</v>
      </c>
    </row>
    <row r="243" spans="1:15" ht="14.25" hidden="1" customHeight="1" x14ac:dyDescent="0.25">
      <c r="A243" s="3">
        <v>303</v>
      </c>
      <c r="B243" s="3" t="s">
        <v>111</v>
      </c>
      <c r="C243" s="3">
        <v>2241.0100000000002</v>
      </c>
      <c r="D243" s="3" t="s">
        <v>112</v>
      </c>
      <c r="E243" s="3">
        <v>2022</v>
      </c>
      <c r="F243" s="3">
        <v>3</v>
      </c>
      <c r="G243" s="3">
        <v>3</v>
      </c>
      <c r="H243" s="3" t="s">
        <v>291</v>
      </c>
      <c r="I243" s="3">
        <v>0</v>
      </c>
      <c r="J243" s="3">
        <v>85.22</v>
      </c>
      <c r="K243" s="3" t="s">
        <v>114</v>
      </c>
      <c r="L243" s="3" t="s">
        <v>19</v>
      </c>
      <c r="M243" s="4">
        <f t="shared" si="3"/>
        <v>-85.22</v>
      </c>
      <c r="N243" s="3" t="s">
        <v>183</v>
      </c>
      <c r="O243" s="3" t="s">
        <v>379</v>
      </c>
    </row>
    <row r="244" spans="1:15" ht="14.25" hidden="1" customHeight="1" x14ac:dyDescent="0.25">
      <c r="A244" s="3">
        <v>303</v>
      </c>
      <c r="B244" s="3" t="s">
        <v>111</v>
      </c>
      <c r="C244" s="3">
        <v>2241.0100000000002</v>
      </c>
      <c r="D244" s="3" t="s">
        <v>112</v>
      </c>
      <c r="E244" s="3">
        <v>2022</v>
      </c>
      <c r="F244" s="3">
        <v>3</v>
      </c>
      <c r="G244" s="3">
        <v>4</v>
      </c>
      <c r="H244" s="3" t="s">
        <v>117</v>
      </c>
      <c r="I244" s="3">
        <v>0</v>
      </c>
      <c r="J244" s="3">
        <v>15338.88</v>
      </c>
      <c r="K244" s="3" t="s">
        <v>114</v>
      </c>
      <c r="L244" s="3" t="s">
        <v>19</v>
      </c>
      <c r="M244" s="4">
        <f t="shared" si="3"/>
        <v>-15338.88</v>
      </c>
      <c r="N244" s="3" t="s">
        <v>183</v>
      </c>
      <c r="O244" s="3" t="s">
        <v>379</v>
      </c>
    </row>
    <row r="245" spans="1:15" ht="14.25" hidden="1" customHeight="1" x14ac:dyDescent="0.25">
      <c r="A245" s="3">
        <v>303</v>
      </c>
      <c r="B245" s="3" t="s">
        <v>111</v>
      </c>
      <c r="C245" s="3">
        <v>2241.0100000000002</v>
      </c>
      <c r="D245" s="3" t="s">
        <v>112</v>
      </c>
      <c r="E245" s="3">
        <v>2022</v>
      </c>
      <c r="F245" s="3">
        <v>4</v>
      </c>
      <c r="G245" s="3">
        <v>1</v>
      </c>
      <c r="H245" s="3" t="s">
        <v>117</v>
      </c>
      <c r="I245" s="3">
        <v>0</v>
      </c>
      <c r="J245" s="3">
        <v>1277.5</v>
      </c>
      <c r="K245" s="3" t="s">
        <v>114</v>
      </c>
      <c r="L245" s="3" t="s">
        <v>19</v>
      </c>
      <c r="M245" s="4">
        <f t="shared" si="3"/>
        <v>-1277.5</v>
      </c>
      <c r="N245" s="3" t="s">
        <v>183</v>
      </c>
      <c r="O245" s="3" t="s">
        <v>379</v>
      </c>
    </row>
    <row r="246" spans="1:15" ht="14.25" hidden="1" customHeight="1" x14ac:dyDescent="0.25">
      <c r="A246" s="3">
        <v>303</v>
      </c>
      <c r="B246" s="3" t="s">
        <v>111</v>
      </c>
      <c r="C246" s="3">
        <v>2241.0100000000002</v>
      </c>
      <c r="D246" s="3" t="s">
        <v>112</v>
      </c>
      <c r="E246" s="3">
        <v>2022</v>
      </c>
      <c r="F246" s="3">
        <v>4</v>
      </c>
      <c r="G246" s="3">
        <v>3</v>
      </c>
      <c r="H246" s="3" t="s">
        <v>117</v>
      </c>
      <c r="I246" s="3">
        <v>0</v>
      </c>
      <c r="J246" s="3">
        <v>12729.69</v>
      </c>
      <c r="K246" s="3" t="s">
        <v>114</v>
      </c>
      <c r="L246" s="3" t="s">
        <v>19</v>
      </c>
      <c r="M246" s="4">
        <f t="shared" si="3"/>
        <v>-12729.69</v>
      </c>
      <c r="N246" s="3" t="s">
        <v>183</v>
      </c>
      <c r="O246" s="3" t="s">
        <v>379</v>
      </c>
    </row>
    <row r="247" spans="1:15" ht="14.25" hidden="1" customHeight="1" x14ac:dyDescent="0.25">
      <c r="A247" s="3">
        <v>303</v>
      </c>
      <c r="B247" s="3" t="s">
        <v>111</v>
      </c>
      <c r="C247" s="3">
        <v>2241.0100000000002</v>
      </c>
      <c r="D247" s="3" t="s">
        <v>112</v>
      </c>
      <c r="E247" s="3">
        <v>2022</v>
      </c>
      <c r="F247" s="3">
        <v>5</v>
      </c>
      <c r="G247" s="3">
        <v>1</v>
      </c>
      <c r="H247" s="3" t="s">
        <v>116</v>
      </c>
      <c r="I247" s="3">
        <v>8290</v>
      </c>
      <c r="J247" s="3">
        <v>0</v>
      </c>
      <c r="K247" s="3" t="s">
        <v>114</v>
      </c>
      <c r="L247" s="3" t="s">
        <v>19</v>
      </c>
      <c r="M247" s="4">
        <f t="shared" si="3"/>
        <v>8290</v>
      </c>
      <c r="N247" s="4" t="s">
        <v>124</v>
      </c>
      <c r="O247" s="3" t="s">
        <v>380</v>
      </c>
    </row>
    <row r="248" spans="1:15" ht="14.25" hidden="1" customHeight="1" x14ac:dyDescent="0.25">
      <c r="A248" s="3">
        <v>303</v>
      </c>
      <c r="B248" s="3" t="s">
        <v>111</v>
      </c>
      <c r="C248" s="3">
        <v>2241.0100000000002</v>
      </c>
      <c r="D248" s="3" t="s">
        <v>112</v>
      </c>
      <c r="E248" s="3">
        <v>2022</v>
      </c>
      <c r="F248" s="3">
        <v>5</v>
      </c>
      <c r="G248" s="3">
        <v>2</v>
      </c>
      <c r="H248" s="3" t="s">
        <v>117</v>
      </c>
      <c r="I248" s="3">
        <v>0</v>
      </c>
      <c r="J248" s="3">
        <v>4688.9399999999996</v>
      </c>
      <c r="K248" s="3" t="s">
        <v>114</v>
      </c>
      <c r="L248" s="3" t="s">
        <v>19</v>
      </c>
      <c r="M248" s="4">
        <f t="shared" si="3"/>
        <v>-4688.9399999999996</v>
      </c>
      <c r="N248" s="3" t="s">
        <v>183</v>
      </c>
      <c r="O248" s="3" t="s">
        <v>379</v>
      </c>
    </row>
    <row r="249" spans="1:15" ht="14.25" hidden="1" customHeight="1" x14ac:dyDescent="0.25">
      <c r="A249" s="3">
        <v>303</v>
      </c>
      <c r="B249" s="3" t="s">
        <v>111</v>
      </c>
      <c r="C249" s="3">
        <v>2241.0100000000002</v>
      </c>
      <c r="D249" s="3" t="s">
        <v>112</v>
      </c>
      <c r="E249" s="3">
        <v>2022</v>
      </c>
      <c r="F249" s="3">
        <v>5</v>
      </c>
      <c r="G249" s="3">
        <v>5</v>
      </c>
      <c r="H249" s="3" t="s">
        <v>117</v>
      </c>
      <c r="I249" s="3">
        <v>0</v>
      </c>
      <c r="J249" s="3">
        <v>457.08</v>
      </c>
      <c r="K249" s="3" t="s">
        <v>114</v>
      </c>
      <c r="L249" s="3" t="s">
        <v>19</v>
      </c>
      <c r="M249" s="4">
        <f t="shared" si="3"/>
        <v>-457.08</v>
      </c>
      <c r="N249" s="3" t="s">
        <v>183</v>
      </c>
      <c r="O249" s="3" t="s">
        <v>379</v>
      </c>
    </row>
    <row r="250" spans="1:15" ht="14.25" hidden="1" customHeight="1" x14ac:dyDescent="0.25">
      <c r="A250" s="3">
        <v>303</v>
      </c>
      <c r="B250" s="3" t="s">
        <v>111</v>
      </c>
      <c r="C250" s="3">
        <v>2241.0100000000002</v>
      </c>
      <c r="D250" s="3" t="s">
        <v>112</v>
      </c>
      <c r="E250" s="3">
        <v>2022</v>
      </c>
      <c r="F250" s="3">
        <v>5</v>
      </c>
      <c r="G250" s="3">
        <v>7</v>
      </c>
      <c r="H250" s="3" t="s">
        <v>292</v>
      </c>
      <c r="I250" s="3">
        <v>0</v>
      </c>
      <c r="J250" s="3">
        <v>3200000</v>
      </c>
      <c r="K250" s="3" t="s">
        <v>114</v>
      </c>
      <c r="L250" s="3" t="s">
        <v>19</v>
      </c>
      <c r="M250" s="4">
        <f t="shared" si="3"/>
        <v>-3200000</v>
      </c>
      <c r="N250" s="3" t="s">
        <v>183</v>
      </c>
      <c r="O250" s="3" t="s">
        <v>380</v>
      </c>
    </row>
    <row r="251" spans="1:15" ht="14.25" hidden="1" customHeight="1" x14ac:dyDescent="0.25">
      <c r="A251" s="3">
        <v>303</v>
      </c>
      <c r="B251" s="3" t="s">
        <v>111</v>
      </c>
      <c r="C251" s="3">
        <v>2241.0100000000002</v>
      </c>
      <c r="D251" s="3" t="s">
        <v>112</v>
      </c>
      <c r="E251" s="3">
        <v>2022</v>
      </c>
      <c r="F251" s="3">
        <v>6</v>
      </c>
      <c r="G251" s="3">
        <v>1</v>
      </c>
      <c r="H251" s="3" t="s">
        <v>172</v>
      </c>
      <c r="I251" s="3">
        <v>0</v>
      </c>
      <c r="J251" s="3">
        <v>6500000</v>
      </c>
      <c r="K251" s="3" t="s">
        <v>114</v>
      </c>
      <c r="L251" s="3" t="s">
        <v>19</v>
      </c>
      <c r="M251" s="4">
        <f t="shared" si="3"/>
        <v>-6500000</v>
      </c>
      <c r="N251" s="3" t="s">
        <v>183</v>
      </c>
      <c r="O251" s="3" t="s">
        <v>380</v>
      </c>
    </row>
    <row r="252" spans="1:15" ht="14.25" hidden="1" customHeight="1" x14ac:dyDescent="0.25">
      <c r="A252" s="3">
        <v>303</v>
      </c>
      <c r="B252" s="3" t="s">
        <v>111</v>
      </c>
      <c r="C252" s="3">
        <v>2241.0100000000002</v>
      </c>
      <c r="D252" s="3" t="s">
        <v>112</v>
      </c>
      <c r="E252" s="3">
        <v>2022</v>
      </c>
      <c r="F252" s="3">
        <v>6</v>
      </c>
      <c r="G252" s="3">
        <v>7</v>
      </c>
      <c r="H252" s="3" t="s">
        <v>117</v>
      </c>
      <c r="I252" s="3">
        <v>0</v>
      </c>
      <c r="J252" s="3">
        <v>534.72</v>
      </c>
      <c r="K252" s="3" t="s">
        <v>114</v>
      </c>
      <c r="L252" s="3" t="s">
        <v>19</v>
      </c>
      <c r="M252" s="4">
        <f t="shared" si="3"/>
        <v>-534.72</v>
      </c>
      <c r="N252" s="3" t="s">
        <v>183</v>
      </c>
      <c r="O252" s="3" t="s">
        <v>379</v>
      </c>
    </row>
    <row r="253" spans="1:15" ht="14.25" hidden="1" customHeight="1" x14ac:dyDescent="0.25">
      <c r="A253" s="3">
        <v>303</v>
      </c>
      <c r="B253" s="3" t="s">
        <v>111</v>
      </c>
      <c r="C253" s="3">
        <v>2241.0100000000002</v>
      </c>
      <c r="D253" s="3" t="s">
        <v>112</v>
      </c>
      <c r="E253" s="3">
        <v>2022</v>
      </c>
      <c r="F253" s="3">
        <v>6</v>
      </c>
      <c r="G253" s="3">
        <v>8</v>
      </c>
      <c r="H253" s="3" t="s">
        <v>117</v>
      </c>
      <c r="I253" s="3">
        <v>0</v>
      </c>
      <c r="J253" s="3">
        <v>16.670000000000002</v>
      </c>
      <c r="K253" s="3" t="s">
        <v>114</v>
      </c>
      <c r="L253" s="3" t="s">
        <v>19</v>
      </c>
      <c r="M253" s="4">
        <f t="shared" si="3"/>
        <v>-16.670000000000002</v>
      </c>
      <c r="N253" s="3" t="s">
        <v>183</v>
      </c>
      <c r="O253" s="3" t="s">
        <v>379</v>
      </c>
    </row>
    <row r="254" spans="1:15" ht="14.25" hidden="1" customHeight="1" x14ac:dyDescent="0.25">
      <c r="A254" s="3">
        <v>303</v>
      </c>
      <c r="B254" s="3" t="s">
        <v>111</v>
      </c>
      <c r="C254" s="3">
        <v>2241.0100000000002</v>
      </c>
      <c r="D254" s="3" t="s">
        <v>112</v>
      </c>
      <c r="E254" s="3">
        <v>2022</v>
      </c>
      <c r="F254" s="3">
        <v>7</v>
      </c>
      <c r="G254" s="3">
        <v>4</v>
      </c>
      <c r="H254" s="3" t="s">
        <v>117</v>
      </c>
      <c r="I254" s="3">
        <v>0</v>
      </c>
      <c r="J254" s="3">
        <v>20645.669999999998</v>
      </c>
      <c r="K254" s="3" t="s">
        <v>114</v>
      </c>
      <c r="L254" s="3" t="s">
        <v>19</v>
      </c>
      <c r="M254" s="4">
        <f t="shared" si="3"/>
        <v>-20645.669999999998</v>
      </c>
      <c r="N254" s="3" t="s">
        <v>183</v>
      </c>
      <c r="O254" s="3" t="s">
        <v>379</v>
      </c>
    </row>
    <row r="255" spans="1:15" ht="14.25" hidden="1" customHeight="1" x14ac:dyDescent="0.25">
      <c r="A255" s="3">
        <v>303</v>
      </c>
      <c r="B255" s="3" t="s">
        <v>111</v>
      </c>
      <c r="C255" s="3">
        <v>2241.0100000000002</v>
      </c>
      <c r="D255" s="3" t="s">
        <v>112</v>
      </c>
      <c r="E255" s="3">
        <v>2022</v>
      </c>
      <c r="F255" s="3">
        <v>7</v>
      </c>
      <c r="G255" s="3">
        <v>5</v>
      </c>
      <c r="H255" s="3" t="s">
        <v>172</v>
      </c>
      <c r="I255" s="3">
        <v>0</v>
      </c>
      <c r="J255" s="3">
        <v>1892000</v>
      </c>
      <c r="K255" s="3" t="s">
        <v>114</v>
      </c>
      <c r="L255" s="3" t="s">
        <v>19</v>
      </c>
      <c r="M255" s="4">
        <f t="shared" si="3"/>
        <v>-1892000</v>
      </c>
      <c r="N255" s="3" t="s">
        <v>183</v>
      </c>
      <c r="O255" s="3" t="s">
        <v>380</v>
      </c>
    </row>
    <row r="256" spans="1:15" ht="14.25" hidden="1" customHeight="1" x14ac:dyDescent="0.25">
      <c r="A256" s="3">
        <v>303</v>
      </c>
      <c r="B256" s="3" t="s">
        <v>111</v>
      </c>
      <c r="C256" s="3">
        <v>2241.0100000000002</v>
      </c>
      <c r="D256" s="3" t="s">
        <v>112</v>
      </c>
      <c r="E256" s="3">
        <v>2022</v>
      </c>
      <c r="F256" s="3">
        <v>9</v>
      </c>
      <c r="G256" s="3">
        <v>4</v>
      </c>
      <c r="H256" s="3" t="s">
        <v>115</v>
      </c>
      <c r="I256" s="3">
        <v>2000000</v>
      </c>
      <c r="J256" s="3">
        <v>0</v>
      </c>
      <c r="K256" s="3" t="s">
        <v>114</v>
      </c>
      <c r="L256" s="3" t="s">
        <v>19</v>
      </c>
      <c r="M256" s="4">
        <f t="shared" si="3"/>
        <v>2000000</v>
      </c>
      <c r="N256" s="3" t="s">
        <v>183</v>
      </c>
      <c r="O256" s="3" t="s">
        <v>380</v>
      </c>
    </row>
    <row r="257" spans="1:16" ht="14.25" hidden="1" customHeight="1" x14ac:dyDescent="0.25">
      <c r="A257" s="3">
        <v>303</v>
      </c>
      <c r="B257" s="3" t="s">
        <v>111</v>
      </c>
      <c r="C257" s="3">
        <v>2241.0100000000002</v>
      </c>
      <c r="D257" s="3" t="s">
        <v>112</v>
      </c>
      <c r="E257" s="3">
        <v>2022</v>
      </c>
      <c r="F257" s="3">
        <v>9</v>
      </c>
      <c r="G257" s="3">
        <v>8</v>
      </c>
      <c r="H257" s="3" t="s">
        <v>117</v>
      </c>
      <c r="I257" s="3">
        <v>0</v>
      </c>
      <c r="J257" s="3">
        <v>120888.93</v>
      </c>
      <c r="K257" s="3" t="s">
        <v>114</v>
      </c>
      <c r="L257" s="3" t="s">
        <v>19</v>
      </c>
      <c r="M257" s="4">
        <f t="shared" ref="M257:M320" si="4">I257-J257</f>
        <v>-120888.93</v>
      </c>
      <c r="N257" s="3" t="s">
        <v>183</v>
      </c>
      <c r="O257" s="3" t="s">
        <v>379</v>
      </c>
    </row>
    <row r="258" spans="1:16" ht="14.25" hidden="1" customHeight="1" x14ac:dyDescent="0.25">
      <c r="A258" s="3">
        <v>303</v>
      </c>
      <c r="B258" s="3" t="s">
        <v>111</v>
      </c>
      <c r="C258" s="3">
        <v>2241.0100000000002</v>
      </c>
      <c r="D258" s="3" t="s">
        <v>112</v>
      </c>
      <c r="E258" s="3">
        <v>2022</v>
      </c>
      <c r="F258" s="3">
        <v>10</v>
      </c>
      <c r="G258" s="3">
        <v>1</v>
      </c>
      <c r="H258" s="3" t="s">
        <v>117</v>
      </c>
      <c r="I258" s="3">
        <v>0</v>
      </c>
      <c r="J258" s="3">
        <v>6747.65</v>
      </c>
      <c r="K258" s="3" t="s">
        <v>114</v>
      </c>
      <c r="L258" s="3" t="s">
        <v>19</v>
      </c>
      <c r="M258" s="4">
        <f t="shared" si="4"/>
        <v>-6747.65</v>
      </c>
      <c r="N258" s="3" t="s">
        <v>183</v>
      </c>
      <c r="O258" s="3" t="s">
        <v>379</v>
      </c>
    </row>
    <row r="259" spans="1:16" ht="14.25" hidden="1" customHeight="1" x14ac:dyDescent="0.25">
      <c r="A259" s="3">
        <v>303</v>
      </c>
      <c r="B259" s="3" t="s">
        <v>111</v>
      </c>
      <c r="C259" s="3">
        <v>2241.0100000000002</v>
      </c>
      <c r="D259" s="3" t="s">
        <v>112</v>
      </c>
      <c r="E259" s="3">
        <v>2022</v>
      </c>
      <c r="F259" s="3">
        <v>10</v>
      </c>
      <c r="G259" s="3">
        <v>2</v>
      </c>
      <c r="H259" s="3" t="s">
        <v>117</v>
      </c>
      <c r="I259" s="3">
        <v>0</v>
      </c>
      <c r="J259" s="3">
        <v>1099.1199999999999</v>
      </c>
      <c r="K259" s="3" t="s">
        <v>114</v>
      </c>
      <c r="L259" s="3" t="s">
        <v>19</v>
      </c>
      <c r="M259" s="4">
        <f t="shared" si="4"/>
        <v>-1099.1199999999999</v>
      </c>
      <c r="N259" s="3" t="s">
        <v>183</v>
      </c>
      <c r="O259" s="3" t="s">
        <v>379</v>
      </c>
    </row>
    <row r="260" spans="1:16" ht="14.25" hidden="1" customHeight="1" x14ac:dyDescent="0.25">
      <c r="A260" s="3">
        <v>303</v>
      </c>
      <c r="B260" s="3" t="s">
        <v>111</v>
      </c>
      <c r="C260" s="3">
        <v>2241.0100000000002</v>
      </c>
      <c r="D260" s="3" t="s">
        <v>112</v>
      </c>
      <c r="E260" s="3">
        <v>2022</v>
      </c>
      <c r="F260" s="3">
        <v>12</v>
      </c>
      <c r="G260" s="3">
        <v>3</v>
      </c>
      <c r="H260" s="3" t="s">
        <v>117</v>
      </c>
      <c r="I260" s="3">
        <v>9200000</v>
      </c>
      <c r="J260" s="3">
        <v>0</v>
      </c>
      <c r="K260" s="3" t="s">
        <v>114</v>
      </c>
      <c r="L260" s="3" t="s">
        <v>19</v>
      </c>
      <c r="M260" s="4">
        <f t="shared" si="4"/>
        <v>9200000</v>
      </c>
      <c r="N260" s="3" t="s">
        <v>183</v>
      </c>
      <c r="O260" s="3" t="s">
        <v>380</v>
      </c>
    </row>
    <row r="261" spans="1:16" ht="14.25" hidden="1" customHeight="1" x14ac:dyDescent="0.25">
      <c r="A261" s="3">
        <v>303</v>
      </c>
      <c r="B261" s="3" t="s">
        <v>111</v>
      </c>
      <c r="C261" s="3">
        <v>2241.0100000000002</v>
      </c>
      <c r="D261" s="3" t="s">
        <v>112</v>
      </c>
      <c r="E261" s="3">
        <v>2022</v>
      </c>
      <c r="F261" s="3">
        <v>12</v>
      </c>
      <c r="G261" s="3">
        <v>6</v>
      </c>
      <c r="H261" s="3" t="s">
        <v>117</v>
      </c>
      <c r="I261" s="3">
        <v>0</v>
      </c>
      <c r="J261" s="3">
        <v>-100918.33</v>
      </c>
      <c r="K261" s="3" t="s">
        <v>114</v>
      </c>
      <c r="L261" s="3" t="s">
        <v>19</v>
      </c>
      <c r="M261" s="4">
        <f t="shared" si="4"/>
        <v>100918.33</v>
      </c>
      <c r="N261" s="3" t="s">
        <v>183</v>
      </c>
      <c r="O261" s="3" t="s">
        <v>379</v>
      </c>
    </row>
    <row r="262" spans="1:16" ht="14.25" hidden="1" customHeight="1" x14ac:dyDescent="0.25">
      <c r="A262" s="3">
        <v>303</v>
      </c>
      <c r="B262" s="3" t="s">
        <v>111</v>
      </c>
      <c r="C262" s="3">
        <v>2241.0100000000002</v>
      </c>
      <c r="D262" s="3" t="s">
        <v>112</v>
      </c>
      <c r="E262" s="3">
        <v>2022</v>
      </c>
      <c r="F262" s="3">
        <v>12</v>
      </c>
      <c r="G262" s="3">
        <v>8</v>
      </c>
      <c r="H262" s="3" t="s">
        <v>117</v>
      </c>
      <c r="I262" s="3">
        <v>0</v>
      </c>
      <c r="J262" s="3">
        <v>466.67</v>
      </c>
      <c r="K262" s="3" t="s">
        <v>114</v>
      </c>
      <c r="L262" s="3" t="s">
        <v>19</v>
      </c>
      <c r="M262" s="4">
        <f t="shared" si="4"/>
        <v>-466.67</v>
      </c>
      <c r="N262" s="3" t="s">
        <v>183</v>
      </c>
      <c r="O262" s="3" t="s">
        <v>379</v>
      </c>
    </row>
    <row r="263" spans="1:16" ht="14.25" hidden="1" customHeight="1" x14ac:dyDescent="0.25">
      <c r="A263" s="3">
        <v>303</v>
      </c>
      <c r="B263" s="3" t="s">
        <v>111</v>
      </c>
      <c r="C263" s="3">
        <v>2241.0100000000002</v>
      </c>
      <c r="D263" s="3" t="s">
        <v>112</v>
      </c>
      <c r="E263" s="3">
        <v>2022</v>
      </c>
      <c r="F263" s="3">
        <v>12</v>
      </c>
      <c r="G263" s="3">
        <v>13</v>
      </c>
      <c r="H263" s="3" t="s">
        <v>115</v>
      </c>
      <c r="I263" s="3">
        <v>5500000</v>
      </c>
      <c r="J263" s="3">
        <v>0</v>
      </c>
      <c r="K263" s="3" t="s">
        <v>114</v>
      </c>
      <c r="L263" s="3" t="s">
        <v>19</v>
      </c>
      <c r="M263" s="4">
        <f t="shared" si="4"/>
        <v>5500000</v>
      </c>
      <c r="N263" s="3" t="s">
        <v>183</v>
      </c>
      <c r="O263" s="3" t="s">
        <v>380</v>
      </c>
    </row>
    <row r="264" spans="1:16" ht="14.25" hidden="1" customHeight="1" x14ac:dyDescent="0.25">
      <c r="A264" s="3">
        <v>303</v>
      </c>
      <c r="B264" s="3" t="s">
        <v>111</v>
      </c>
      <c r="C264" s="3">
        <v>2241.0300000000002</v>
      </c>
      <c r="D264" s="3" t="s">
        <v>20</v>
      </c>
      <c r="E264" s="3">
        <v>2023</v>
      </c>
      <c r="F264" s="3">
        <v>3</v>
      </c>
      <c r="G264" s="3">
        <v>2</v>
      </c>
      <c r="H264" s="3" t="s">
        <v>118</v>
      </c>
      <c r="I264" s="3">
        <v>0</v>
      </c>
      <c r="J264" s="3">
        <v>91621</v>
      </c>
      <c r="K264" s="3" t="s">
        <v>22</v>
      </c>
      <c r="L264" s="3" t="s">
        <v>19</v>
      </c>
      <c r="M264" s="4">
        <f t="shared" si="4"/>
        <v>-91621</v>
      </c>
      <c r="O264" s="3" t="s">
        <v>382</v>
      </c>
    </row>
    <row r="265" spans="1:16" ht="14.25" hidden="1" customHeight="1" x14ac:dyDescent="0.25">
      <c r="A265" s="3">
        <v>303</v>
      </c>
      <c r="B265" s="3" t="s">
        <v>111</v>
      </c>
      <c r="C265" s="3">
        <v>2241.0100000000002</v>
      </c>
      <c r="D265" s="3" t="s">
        <v>112</v>
      </c>
      <c r="E265" s="3">
        <v>2023</v>
      </c>
      <c r="F265" s="3">
        <v>7</v>
      </c>
      <c r="G265" s="3">
        <v>6</v>
      </c>
      <c r="H265" s="3" t="s">
        <v>119</v>
      </c>
      <c r="I265" s="3">
        <v>1000000</v>
      </c>
      <c r="J265" s="3">
        <v>0</v>
      </c>
      <c r="K265" s="3" t="s">
        <v>114</v>
      </c>
      <c r="L265" s="3" t="s">
        <v>19</v>
      </c>
      <c r="M265" s="4">
        <f t="shared" si="4"/>
        <v>1000000</v>
      </c>
      <c r="N265" s="3" t="s">
        <v>183</v>
      </c>
      <c r="O265" s="3" t="s">
        <v>380</v>
      </c>
    </row>
    <row r="266" spans="1:16" ht="14.25" hidden="1" customHeight="1" x14ac:dyDescent="0.25">
      <c r="A266" s="3">
        <v>303</v>
      </c>
      <c r="B266" s="3" t="s">
        <v>111</v>
      </c>
      <c r="C266" s="3">
        <v>2241.0300000000002</v>
      </c>
      <c r="D266" s="3" t="s">
        <v>20</v>
      </c>
      <c r="E266" s="3">
        <v>2024</v>
      </c>
      <c r="F266" s="3">
        <v>11</v>
      </c>
      <c r="G266" s="3">
        <v>19</v>
      </c>
      <c r="H266" s="3" t="s">
        <v>120</v>
      </c>
      <c r="I266" s="3">
        <v>0</v>
      </c>
      <c r="J266" s="3">
        <v>776988</v>
      </c>
      <c r="K266" s="3" t="s">
        <v>22</v>
      </c>
      <c r="L266" s="3" t="s">
        <v>19</v>
      </c>
      <c r="M266" s="10">
        <f t="shared" si="4"/>
        <v>-776988</v>
      </c>
      <c r="N266" s="4" t="s">
        <v>183</v>
      </c>
      <c r="O266" s="3"/>
      <c r="P266">
        <v>1</v>
      </c>
    </row>
    <row r="267" spans="1:16" ht="14.25" hidden="1" customHeight="1" x14ac:dyDescent="0.25">
      <c r="A267" s="3">
        <v>303</v>
      </c>
      <c r="B267" s="3" t="s">
        <v>111</v>
      </c>
      <c r="C267" s="3">
        <v>2241.0300000000002</v>
      </c>
      <c r="D267" s="3" t="s">
        <v>20</v>
      </c>
      <c r="E267" s="3">
        <v>2024</v>
      </c>
      <c r="F267" s="3">
        <v>11</v>
      </c>
      <c r="G267" s="3">
        <v>20</v>
      </c>
      <c r="H267" s="3" t="s">
        <v>121</v>
      </c>
      <c r="I267" s="3">
        <v>776988</v>
      </c>
      <c r="J267" s="3">
        <v>0</v>
      </c>
      <c r="K267" s="3" t="s">
        <v>22</v>
      </c>
      <c r="L267" s="3" t="s">
        <v>19</v>
      </c>
      <c r="M267" s="10">
        <f t="shared" si="4"/>
        <v>776988</v>
      </c>
      <c r="N267" s="4" t="s">
        <v>183</v>
      </c>
      <c r="O267" s="3"/>
      <c r="P267">
        <v>1</v>
      </c>
    </row>
    <row r="268" spans="1:16" ht="14.25" hidden="1" customHeight="1" x14ac:dyDescent="0.25">
      <c r="A268" s="3">
        <v>501</v>
      </c>
      <c r="B268" s="3" t="s">
        <v>152</v>
      </c>
      <c r="C268" s="3">
        <v>2241.0300000000002</v>
      </c>
      <c r="D268" s="3" t="s">
        <v>20</v>
      </c>
      <c r="E268" s="3">
        <v>2015</v>
      </c>
      <c r="F268" s="3">
        <v>12</v>
      </c>
      <c r="G268" s="3">
        <v>1</v>
      </c>
      <c r="H268" s="3" t="s">
        <v>163</v>
      </c>
      <c r="I268" s="3">
        <v>-579050</v>
      </c>
      <c r="J268" s="3">
        <v>0</v>
      </c>
      <c r="K268" s="3" t="s">
        <v>22</v>
      </c>
      <c r="L268" s="3" t="s">
        <v>19</v>
      </c>
      <c r="M268" s="4">
        <f t="shared" si="4"/>
        <v>-579050</v>
      </c>
      <c r="O268" s="3" t="s">
        <v>384</v>
      </c>
    </row>
    <row r="269" spans="1:16" ht="14.25" hidden="1" customHeight="1" x14ac:dyDescent="0.25">
      <c r="A269" s="3">
        <v>501</v>
      </c>
      <c r="B269" s="3" t="s">
        <v>152</v>
      </c>
      <c r="C269" s="3">
        <v>2241.02</v>
      </c>
      <c r="D269" s="3" t="s">
        <v>16</v>
      </c>
      <c r="E269" s="3">
        <v>2015</v>
      </c>
      <c r="F269" s="3">
        <v>12</v>
      </c>
      <c r="G269" s="1">
        <v>1</v>
      </c>
      <c r="H269" s="3" t="s">
        <v>164</v>
      </c>
      <c r="I269" s="3">
        <v>-100000</v>
      </c>
      <c r="J269" s="3">
        <v>0</v>
      </c>
      <c r="K269" s="3" t="s">
        <v>165</v>
      </c>
      <c r="L269" s="3" t="s">
        <v>166</v>
      </c>
      <c r="M269" s="4">
        <f t="shared" si="4"/>
        <v>-100000</v>
      </c>
      <c r="O269" s="4" t="s">
        <v>384</v>
      </c>
    </row>
    <row r="270" spans="1:16" ht="14.25" hidden="1" customHeight="1" x14ac:dyDescent="0.25">
      <c r="A270" s="3">
        <v>501</v>
      </c>
      <c r="B270" s="3" t="s">
        <v>152</v>
      </c>
      <c r="C270" s="3">
        <v>2241.02</v>
      </c>
      <c r="D270" s="3" t="s">
        <v>16</v>
      </c>
      <c r="E270" s="3">
        <v>2015</v>
      </c>
      <c r="F270" s="3">
        <v>12</v>
      </c>
      <c r="G270" s="1">
        <v>1</v>
      </c>
      <c r="H270" s="3" t="s">
        <v>167</v>
      </c>
      <c r="I270" s="3">
        <v>-38434.43</v>
      </c>
      <c r="J270" s="3">
        <v>0</v>
      </c>
      <c r="K270" s="3" t="s">
        <v>165</v>
      </c>
      <c r="L270" s="3" t="s">
        <v>166</v>
      </c>
      <c r="M270" s="4">
        <f t="shared" si="4"/>
        <v>-38434.43</v>
      </c>
      <c r="O270" s="4" t="s">
        <v>384</v>
      </c>
    </row>
    <row r="271" spans="1:16" ht="14.25" hidden="1" customHeight="1" x14ac:dyDescent="0.25">
      <c r="A271" s="3">
        <v>501</v>
      </c>
      <c r="B271" s="3" t="s">
        <v>152</v>
      </c>
      <c r="C271" s="3">
        <v>2241.02</v>
      </c>
      <c r="D271" s="3" t="s">
        <v>16</v>
      </c>
      <c r="E271" s="3">
        <v>2015</v>
      </c>
      <c r="F271" s="3">
        <v>12</v>
      </c>
      <c r="G271" s="1">
        <v>1</v>
      </c>
      <c r="H271" s="3" t="s">
        <v>168</v>
      </c>
      <c r="I271" s="3">
        <v>-213665.96</v>
      </c>
      <c r="J271" s="3">
        <v>0</v>
      </c>
      <c r="K271" s="3" t="s">
        <v>165</v>
      </c>
      <c r="L271" s="3" t="s">
        <v>166</v>
      </c>
      <c r="M271" s="4">
        <f t="shared" si="4"/>
        <v>-213665.96</v>
      </c>
      <c r="O271" s="4" t="s">
        <v>384</v>
      </c>
    </row>
    <row r="272" spans="1:16" ht="14.25" hidden="1" customHeight="1" x14ac:dyDescent="0.25">
      <c r="A272" s="3">
        <v>501</v>
      </c>
      <c r="B272" s="3" t="s">
        <v>152</v>
      </c>
      <c r="C272" s="3">
        <v>2241.02</v>
      </c>
      <c r="D272" s="3" t="s">
        <v>16</v>
      </c>
      <c r="E272" s="3">
        <v>2015</v>
      </c>
      <c r="F272" s="3">
        <v>12</v>
      </c>
      <c r="G272" s="1">
        <v>1</v>
      </c>
      <c r="H272" s="3" t="s">
        <v>169</v>
      </c>
      <c r="I272" s="3">
        <v>-965843.92</v>
      </c>
      <c r="J272" s="3">
        <v>0</v>
      </c>
      <c r="K272" s="3" t="s">
        <v>165</v>
      </c>
      <c r="L272" s="3" t="s">
        <v>166</v>
      </c>
      <c r="M272" s="4">
        <f t="shared" si="4"/>
        <v>-965843.92</v>
      </c>
      <c r="O272" s="4" t="s">
        <v>384</v>
      </c>
    </row>
    <row r="273" spans="1:16" ht="14.25" hidden="1" customHeight="1" x14ac:dyDescent="0.25">
      <c r="A273" s="3">
        <v>501</v>
      </c>
      <c r="B273" s="3" t="s">
        <v>152</v>
      </c>
      <c r="C273" s="3">
        <v>2241.0300000000002</v>
      </c>
      <c r="D273" s="3" t="s">
        <v>20</v>
      </c>
      <c r="E273" s="3">
        <v>2016</v>
      </c>
      <c r="F273" s="3">
        <v>5</v>
      </c>
      <c r="G273" s="3">
        <v>77</v>
      </c>
      <c r="H273" s="3" t="s">
        <v>153</v>
      </c>
      <c r="I273" s="3">
        <v>0</v>
      </c>
      <c r="J273" s="3">
        <v>450950</v>
      </c>
      <c r="K273" s="3" t="s">
        <v>22</v>
      </c>
      <c r="L273" s="3" t="s">
        <v>19</v>
      </c>
      <c r="M273" s="4">
        <f t="shared" si="4"/>
        <v>-450950</v>
      </c>
      <c r="N273" s="4" t="s">
        <v>386</v>
      </c>
      <c r="O273" s="3" t="s">
        <v>387</v>
      </c>
    </row>
    <row r="274" spans="1:16" ht="14.25" hidden="1" customHeight="1" x14ac:dyDescent="0.25">
      <c r="A274" s="3">
        <v>501</v>
      </c>
      <c r="B274" s="3" t="s">
        <v>152</v>
      </c>
      <c r="C274" s="3">
        <v>2241.0300000000002</v>
      </c>
      <c r="D274" s="3" t="s">
        <v>20</v>
      </c>
      <c r="E274" s="3">
        <v>2019</v>
      </c>
      <c r="F274" s="3">
        <v>7</v>
      </c>
      <c r="G274" s="3">
        <v>11</v>
      </c>
      <c r="H274" s="3" t="s">
        <v>293</v>
      </c>
      <c r="I274" s="3">
        <v>1030000</v>
      </c>
      <c r="J274" s="3">
        <v>0</v>
      </c>
      <c r="K274" s="3" t="s">
        <v>22</v>
      </c>
      <c r="L274" s="3" t="s">
        <v>19</v>
      </c>
      <c r="M274" s="4">
        <f t="shared" si="4"/>
        <v>1030000</v>
      </c>
      <c r="N274" s="4" t="s">
        <v>183</v>
      </c>
      <c r="O274" s="3"/>
    </row>
    <row r="275" spans="1:16" ht="14.25" hidden="1" customHeight="1" x14ac:dyDescent="0.25">
      <c r="A275" s="3">
        <v>501</v>
      </c>
      <c r="B275" s="3" t="s">
        <v>152</v>
      </c>
      <c r="C275" s="3">
        <v>2241.0300000000002</v>
      </c>
      <c r="D275" s="3" t="s">
        <v>20</v>
      </c>
      <c r="E275" s="3">
        <v>2020</v>
      </c>
      <c r="F275" s="3">
        <v>6</v>
      </c>
      <c r="G275" s="3">
        <v>161</v>
      </c>
      <c r="H275" s="3" t="s">
        <v>294</v>
      </c>
      <c r="I275" s="3">
        <v>0</v>
      </c>
      <c r="J275" s="3">
        <v>5500000</v>
      </c>
      <c r="K275" s="3" t="s">
        <v>22</v>
      </c>
      <c r="L275" s="3" t="s">
        <v>19</v>
      </c>
      <c r="M275" s="10">
        <f t="shared" si="4"/>
        <v>-5500000</v>
      </c>
      <c r="N275" s="3"/>
      <c r="O275" s="3"/>
      <c r="P275" s="3">
        <v>1</v>
      </c>
    </row>
    <row r="276" spans="1:16" ht="14.25" hidden="1" customHeight="1" x14ac:dyDescent="0.25">
      <c r="A276" s="3">
        <v>501</v>
      </c>
      <c r="B276" s="3" t="s">
        <v>152</v>
      </c>
      <c r="C276" s="3">
        <v>2241.0300000000002</v>
      </c>
      <c r="D276" s="3" t="s">
        <v>20</v>
      </c>
      <c r="E276" s="3">
        <v>2020</v>
      </c>
      <c r="F276" s="3">
        <v>6</v>
      </c>
      <c r="G276" s="3">
        <v>241</v>
      </c>
      <c r="H276" s="3" t="s">
        <v>295</v>
      </c>
      <c r="I276" s="3">
        <v>5500000</v>
      </c>
      <c r="J276" s="3">
        <v>0</v>
      </c>
      <c r="K276" s="3" t="s">
        <v>22</v>
      </c>
      <c r="L276" s="3" t="s">
        <v>19</v>
      </c>
      <c r="M276" s="10">
        <f t="shared" si="4"/>
        <v>5500000</v>
      </c>
      <c r="N276" s="3"/>
      <c r="O276" s="3"/>
      <c r="P276" s="3">
        <v>1</v>
      </c>
    </row>
    <row r="277" spans="1:16" ht="14.25" hidden="1" customHeight="1" x14ac:dyDescent="0.25">
      <c r="A277" s="3">
        <v>501</v>
      </c>
      <c r="B277" s="3" t="s">
        <v>152</v>
      </c>
      <c r="C277" s="3">
        <v>2241.0300000000002</v>
      </c>
      <c r="D277" s="3" t="s">
        <v>20</v>
      </c>
      <c r="E277" s="3">
        <v>2020</v>
      </c>
      <c r="F277" s="3">
        <v>7</v>
      </c>
      <c r="G277" s="3">
        <v>86</v>
      </c>
      <c r="H277" s="3" t="s">
        <v>294</v>
      </c>
      <c r="I277" s="3">
        <v>0</v>
      </c>
      <c r="J277" s="3">
        <v>2500000</v>
      </c>
      <c r="K277" s="3" t="s">
        <v>22</v>
      </c>
      <c r="L277" s="3" t="s">
        <v>19</v>
      </c>
      <c r="M277" s="10">
        <f t="shared" si="4"/>
        <v>-2500000</v>
      </c>
      <c r="N277" s="3"/>
      <c r="O277" s="3"/>
      <c r="P277" s="3">
        <v>1</v>
      </c>
    </row>
    <row r="278" spans="1:16" ht="14.25" hidden="1" customHeight="1" x14ac:dyDescent="0.25">
      <c r="A278" s="3">
        <v>501</v>
      </c>
      <c r="B278" s="3" t="s">
        <v>152</v>
      </c>
      <c r="C278" s="3">
        <v>1221.03</v>
      </c>
      <c r="D278" s="3" t="s">
        <v>20</v>
      </c>
      <c r="E278" s="3">
        <v>2021</v>
      </c>
      <c r="F278" s="3">
        <v>6</v>
      </c>
      <c r="G278" s="3">
        <v>128</v>
      </c>
      <c r="H278" s="3" t="s">
        <v>296</v>
      </c>
      <c r="I278" s="3">
        <v>550</v>
      </c>
      <c r="J278" s="3">
        <v>0</v>
      </c>
      <c r="K278" s="3" t="s">
        <v>22</v>
      </c>
      <c r="L278" s="3" t="s">
        <v>19</v>
      </c>
      <c r="M278" s="10">
        <f t="shared" si="4"/>
        <v>550</v>
      </c>
      <c r="N278" s="3"/>
      <c r="O278" s="3"/>
      <c r="P278" s="3">
        <v>1</v>
      </c>
    </row>
    <row r="279" spans="1:16" ht="14.25" hidden="1" customHeight="1" x14ac:dyDescent="0.25">
      <c r="A279" s="3">
        <v>501</v>
      </c>
      <c r="B279" s="3" t="s">
        <v>152</v>
      </c>
      <c r="C279" s="3">
        <v>1221.03</v>
      </c>
      <c r="D279" s="3" t="s">
        <v>20</v>
      </c>
      <c r="E279" s="3">
        <v>2021</v>
      </c>
      <c r="F279" s="3">
        <v>7</v>
      </c>
      <c r="G279" s="3">
        <v>75</v>
      </c>
      <c r="H279" s="3" t="s">
        <v>297</v>
      </c>
      <c r="I279" s="3">
        <v>0</v>
      </c>
      <c r="J279" s="3">
        <v>550</v>
      </c>
      <c r="K279" s="3" t="s">
        <v>22</v>
      </c>
      <c r="L279" s="3" t="s">
        <v>19</v>
      </c>
      <c r="M279" s="10">
        <f t="shared" si="4"/>
        <v>-550</v>
      </c>
      <c r="N279" s="3"/>
      <c r="O279" s="3"/>
      <c r="P279" s="3">
        <v>1</v>
      </c>
    </row>
    <row r="280" spans="1:16" ht="14.25" hidden="1" customHeight="1" x14ac:dyDescent="0.25">
      <c r="A280" s="3">
        <v>501</v>
      </c>
      <c r="B280" s="3" t="s">
        <v>152</v>
      </c>
      <c r="C280" s="3">
        <v>1221.03</v>
      </c>
      <c r="D280" s="3" t="s">
        <v>20</v>
      </c>
      <c r="E280" s="3">
        <v>2021</v>
      </c>
      <c r="F280" s="3">
        <v>7</v>
      </c>
      <c r="G280" s="3">
        <v>84</v>
      </c>
      <c r="H280" s="3" t="s">
        <v>298</v>
      </c>
      <c r="I280" s="3">
        <v>550</v>
      </c>
      <c r="J280" s="3">
        <v>0</v>
      </c>
      <c r="K280" s="3" t="s">
        <v>22</v>
      </c>
      <c r="L280" s="3" t="s">
        <v>19</v>
      </c>
      <c r="M280" s="10">
        <f t="shared" si="4"/>
        <v>550</v>
      </c>
      <c r="N280" s="3"/>
      <c r="O280" s="3"/>
      <c r="P280" s="3">
        <v>1</v>
      </c>
    </row>
    <row r="281" spans="1:16" ht="14.25" hidden="1" customHeight="1" x14ac:dyDescent="0.25">
      <c r="A281" s="3">
        <v>501</v>
      </c>
      <c r="B281" s="3" t="s">
        <v>152</v>
      </c>
      <c r="C281" s="3">
        <v>1221.03</v>
      </c>
      <c r="D281" s="3" t="s">
        <v>20</v>
      </c>
      <c r="E281" s="3">
        <v>2021</v>
      </c>
      <c r="F281" s="3">
        <v>8</v>
      </c>
      <c r="G281" s="3">
        <v>118</v>
      </c>
      <c r="H281" s="3" t="s">
        <v>299</v>
      </c>
      <c r="I281" s="3">
        <v>550</v>
      </c>
      <c r="J281" s="3">
        <v>0</v>
      </c>
      <c r="K281" s="3" t="s">
        <v>22</v>
      </c>
      <c r="L281" s="3" t="s">
        <v>19</v>
      </c>
      <c r="M281" s="10">
        <f t="shared" si="4"/>
        <v>550</v>
      </c>
      <c r="N281" s="3"/>
      <c r="O281" s="3"/>
      <c r="P281" s="3">
        <v>1</v>
      </c>
    </row>
    <row r="282" spans="1:16" ht="14.25" hidden="1" customHeight="1" x14ac:dyDescent="0.25">
      <c r="A282" s="3">
        <v>501</v>
      </c>
      <c r="B282" s="3" t="s">
        <v>152</v>
      </c>
      <c r="C282" s="3">
        <v>1221.03</v>
      </c>
      <c r="D282" s="3" t="s">
        <v>20</v>
      </c>
      <c r="E282" s="3">
        <v>2021</v>
      </c>
      <c r="F282" s="3">
        <v>8</v>
      </c>
      <c r="G282" s="3">
        <v>119</v>
      </c>
      <c r="H282" s="3" t="s">
        <v>300</v>
      </c>
      <c r="I282" s="3">
        <v>0</v>
      </c>
      <c r="J282" s="3">
        <v>550</v>
      </c>
      <c r="K282" s="3" t="s">
        <v>22</v>
      </c>
      <c r="L282" s="3" t="s">
        <v>19</v>
      </c>
      <c r="M282" s="10">
        <f t="shared" si="4"/>
        <v>-550</v>
      </c>
      <c r="N282" s="3"/>
      <c r="O282" s="3"/>
      <c r="P282" s="3">
        <v>1</v>
      </c>
    </row>
    <row r="283" spans="1:16" ht="14.25" hidden="1" customHeight="1" x14ac:dyDescent="0.25">
      <c r="A283" s="3">
        <v>501</v>
      </c>
      <c r="B283" s="3" t="s">
        <v>152</v>
      </c>
      <c r="C283" s="3">
        <v>1221.03</v>
      </c>
      <c r="D283" s="3" t="s">
        <v>20</v>
      </c>
      <c r="E283" s="3">
        <v>2021</v>
      </c>
      <c r="F283" s="3">
        <v>9</v>
      </c>
      <c r="G283" s="3">
        <v>203</v>
      </c>
      <c r="H283" s="3" t="s">
        <v>301</v>
      </c>
      <c r="I283" s="3">
        <v>0</v>
      </c>
      <c r="J283" s="3">
        <v>550</v>
      </c>
      <c r="K283" s="3" t="s">
        <v>22</v>
      </c>
      <c r="L283" s="3" t="s">
        <v>19</v>
      </c>
      <c r="M283" s="10">
        <f t="shared" si="4"/>
        <v>-550</v>
      </c>
      <c r="N283" s="3"/>
      <c r="O283" s="3"/>
      <c r="P283" s="3">
        <v>1</v>
      </c>
    </row>
    <row r="284" spans="1:16" ht="14.25" hidden="1" customHeight="1" x14ac:dyDescent="0.25">
      <c r="A284" s="3">
        <v>501</v>
      </c>
      <c r="B284" s="3" t="s">
        <v>152</v>
      </c>
      <c r="C284" s="3">
        <v>1221.03</v>
      </c>
      <c r="D284" s="3" t="s">
        <v>20</v>
      </c>
      <c r="E284" s="3">
        <v>2021</v>
      </c>
      <c r="F284" s="3">
        <v>9</v>
      </c>
      <c r="G284" s="3">
        <v>205</v>
      </c>
      <c r="H284" s="3" t="s">
        <v>299</v>
      </c>
      <c r="I284" s="3">
        <v>550</v>
      </c>
      <c r="J284" s="3">
        <v>0</v>
      </c>
      <c r="K284" s="3" t="s">
        <v>22</v>
      </c>
      <c r="L284" s="3" t="s">
        <v>19</v>
      </c>
      <c r="M284" s="10">
        <f t="shared" si="4"/>
        <v>550</v>
      </c>
      <c r="N284" s="3"/>
      <c r="O284" s="3"/>
      <c r="P284" s="3">
        <v>1</v>
      </c>
    </row>
    <row r="285" spans="1:16" ht="14.25" hidden="1" customHeight="1" x14ac:dyDescent="0.25">
      <c r="A285" s="3">
        <v>501</v>
      </c>
      <c r="B285" s="3" t="s">
        <v>152</v>
      </c>
      <c r="C285" s="3">
        <v>1221.03</v>
      </c>
      <c r="D285" s="3" t="s">
        <v>20</v>
      </c>
      <c r="E285" s="3">
        <v>2021</v>
      </c>
      <c r="F285" s="3">
        <v>10</v>
      </c>
      <c r="G285" s="3">
        <v>110</v>
      </c>
      <c r="H285" s="3" t="s">
        <v>302</v>
      </c>
      <c r="I285" s="3">
        <v>0</v>
      </c>
      <c r="J285" s="3">
        <v>550</v>
      </c>
      <c r="K285" s="3" t="s">
        <v>22</v>
      </c>
      <c r="L285" s="3" t="s">
        <v>19</v>
      </c>
      <c r="M285" s="10">
        <f t="shared" si="4"/>
        <v>-550</v>
      </c>
      <c r="N285" s="3"/>
      <c r="O285" s="3"/>
      <c r="P285" s="3">
        <v>1</v>
      </c>
    </row>
    <row r="286" spans="1:16" ht="14.25" hidden="1" customHeight="1" x14ac:dyDescent="0.25">
      <c r="A286" s="3">
        <v>501</v>
      </c>
      <c r="B286" s="3" t="s">
        <v>152</v>
      </c>
      <c r="C286" s="3">
        <v>1221.03</v>
      </c>
      <c r="D286" s="3" t="s">
        <v>20</v>
      </c>
      <c r="E286" s="3">
        <v>2021</v>
      </c>
      <c r="F286" s="3">
        <v>10</v>
      </c>
      <c r="G286" s="3">
        <v>112</v>
      </c>
      <c r="H286" s="3" t="s">
        <v>303</v>
      </c>
      <c r="I286" s="3">
        <v>550</v>
      </c>
      <c r="J286" s="3">
        <v>0</v>
      </c>
      <c r="K286" s="3" t="s">
        <v>22</v>
      </c>
      <c r="L286" s="3" t="s">
        <v>19</v>
      </c>
      <c r="M286" s="10">
        <f t="shared" si="4"/>
        <v>550</v>
      </c>
      <c r="N286" s="3"/>
      <c r="O286" s="3"/>
      <c r="P286" s="3">
        <v>1</v>
      </c>
    </row>
    <row r="287" spans="1:16" ht="14.25" hidden="1" customHeight="1" x14ac:dyDescent="0.25">
      <c r="A287" s="3">
        <v>501</v>
      </c>
      <c r="B287" s="3" t="s">
        <v>152</v>
      </c>
      <c r="C287" s="3">
        <v>1221.03</v>
      </c>
      <c r="D287" s="3" t="s">
        <v>20</v>
      </c>
      <c r="E287" s="3">
        <v>2021</v>
      </c>
      <c r="F287" s="3">
        <v>11</v>
      </c>
      <c r="G287" s="3">
        <v>83</v>
      </c>
      <c r="H287" s="3" t="s">
        <v>304</v>
      </c>
      <c r="I287" s="3">
        <v>550</v>
      </c>
      <c r="J287" s="3">
        <v>0</v>
      </c>
      <c r="K287" s="3" t="s">
        <v>22</v>
      </c>
      <c r="L287" s="3" t="s">
        <v>19</v>
      </c>
      <c r="M287" s="10">
        <f t="shared" si="4"/>
        <v>550</v>
      </c>
      <c r="N287" s="3"/>
      <c r="O287" s="3"/>
      <c r="P287" s="3">
        <v>1</v>
      </c>
    </row>
    <row r="288" spans="1:16" ht="14.25" hidden="1" customHeight="1" x14ac:dyDescent="0.25">
      <c r="A288" s="3">
        <v>501</v>
      </c>
      <c r="B288" s="3" t="s">
        <v>152</v>
      </c>
      <c r="C288" s="3">
        <v>1221.03</v>
      </c>
      <c r="D288" s="3" t="s">
        <v>20</v>
      </c>
      <c r="E288" s="3">
        <v>2021</v>
      </c>
      <c r="F288" s="3">
        <v>11</v>
      </c>
      <c r="G288" s="3">
        <v>103</v>
      </c>
      <c r="H288" s="3" t="s">
        <v>305</v>
      </c>
      <c r="I288" s="3">
        <v>0</v>
      </c>
      <c r="J288" s="3">
        <v>550</v>
      </c>
      <c r="K288" s="3" t="s">
        <v>22</v>
      </c>
      <c r="L288" s="3" t="s">
        <v>19</v>
      </c>
      <c r="M288" s="10">
        <f t="shared" si="4"/>
        <v>-550</v>
      </c>
      <c r="N288" s="3"/>
      <c r="O288" s="3"/>
      <c r="P288" s="3">
        <v>1</v>
      </c>
    </row>
    <row r="289" spans="1:16" ht="14.25" hidden="1" customHeight="1" x14ac:dyDescent="0.25">
      <c r="A289" s="3">
        <v>501</v>
      </c>
      <c r="B289" s="3" t="s">
        <v>152</v>
      </c>
      <c r="C289" s="3">
        <v>1221.03</v>
      </c>
      <c r="D289" s="3" t="s">
        <v>20</v>
      </c>
      <c r="E289" s="3">
        <v>2021</v>
      </c>
      <c r="F289" s="3">
        <v>12</v>
      </c>
      <c r="G289" s="3">
        <v>193</v>
      </c>
      <c r="H289" s="3" t="s">
        <v>306</v>
      </c>
      <c r="I289" s="3">
        <v>550</v>
      </c>
      <c r="J289" s="3">
        <v>0</v>
      </c>
      <c r="K289" s="3" t="s">
        <v>22</v>
      </c>
      <c r="L289" s="3" t="s">
        <v>19</v>
      </c>
      <c r="M289" s="10">
        <f t="shared" si="4"/>
        <v>550</v>
      </c>
      <c r="N289" s="3"/>
      <c r="O289" s="3"/>
      <c r="P289" s="3">
        <v>1</v>
      </c>
    </row>
    <row r="290" spans="1:16" ht="14.25" hidden="1" customHeight="1" x14ac:dyDescent="0.25">
      <c r="A290" s="3">
        <v>501</v>
      </c>
      <c r="B290" s="3" t="s">
        <v>152</v>
      </c>
      <c r="C290" s="3">
        <v>1221.03</v>
      </c>
      <c r="D290" s="3" t="s">
        <v>20</v>
      </c>
      <c r="E290" s="3">
        <v>2021</v>
      </c>
      <c r="F290" s="3">
        <v>12</v>
      </c>
      <c r="G290" s="3">
        <v>204</v>
      </c>
      <c r="H290" s="3" t="s">
        <v>307</v>
      </c>
      <c r="I290" s="3">
        <v>0</v>
      </c>
      <c r="J290" s="3">
        <v>550</v>
      </c>
      <c r="K290" s="3" t="s">
        <v>22</v>
      </c>
      <c r="L290" s="3" t="s">
        <v>19</v>
      </c>
      <c r="M290" s="10">
        <f t="shared" si="4"/>
        <v>-550</v>
      </c>
      <c r="N290" s="3"/>
      <c r="O290" s="3"/>
      <c r="P290" s="3">
        <v>1</v>
      </c>
    </row>
    <row r="291" spans="1:16" ht="14.25" hidden="1" customHeight="1" x14ac:dyDescent="0.25">
      <c r="A291" s="3">
        <v>501</v>
      </c>
      <c r="B291" s="3" t="s">
        <v>152</v>
      </c>
      <c r="C291" s="3">
        <v>1221.03</v>
      </c>
      <c r="D291" s="3" t="s">
        <v>20</v>
      </c>
      <c r="E291" s="3">
        <v>2022</v>
      </c>
      <c r="F291" s="3">
        <v>1</v>
      </c>
      <c r="G291" s="3">
        <v>55</v>
      </c>
      <c r="H291" s="3" t="s">
        <v>308</v>
      </c>
      <c r="I291" s="3">
        <v>550</v>
      </c>
      <c r="J291" s="3">
        <v>0</v>
      </c>
      <c r="K291" s="3" t="s">
        <v>22</v>
      </c>
      <c r="L291" s="3" t="s">
        <v>19</v>
      </c>
      <c r="M291" s="10">
        <f t="shared" si="4"/>
        <v>550</v>
      </c>
      <c r="N291" s="3"/>
      <c r="O291" s="3"/>
      <c r="P291" s="3">
        <v>1</v>
      </c>
    </row>
    <row r="292" spans="1:16" ht="14.25" hidden="1" customHeight="1" x14ac:dyDescent="0.25">
      <c r="A292" s="3">
        <v>501</v>
      </c>
      <c r="B292" s="3" t="s">
        <v>152</v>
      </c>
      <c r="C292" s="3">
        <v>1221.03</v>
      </c>
      <c r="D292" s="3" t="s">
        <v>20</v>
      </c>
      <c r="E292" s="3">
        <v>2022</v>
      </c>
      <c r="F292" s="3">
        <v>1</v>
      </c>
      <c r="G292" s="3">
        <v>177</v>
      </c>
      <c r="H292" s="3" t="s">
        <v>309</v>
      </c>
      <c r="I292" s="3">
        <v>0</v>
      </c>
      <c r="J292" s="3">
        <v>550</v>
      </c>
      <c r="K292" s="3" t="s">
        <v>22</v>
      </c>
      <c r="L292" s="3" t="s">
        <v>19</v>
      </c>
      <c r="M292" s="10">
        <f t="shared" si="4"/>
        <v>-550</v>
      </c>
      <c r="N292" s="3"/>
      <c r="O292" s="3"/>
      <c r="P292" s="3">
        <v>1</v>
      </c>
    </row>
    <row r="293" spans="1:16" ht="14.25" hidden="1" customHeight="1" x14ac:dyDescent="0.25">
      <c r="A293" s="3">
        <v>501</v>
      </c>
      <c r="B293" s="3" t="s">
        <v>152</v>
      </c>
      <c r="C293" s="3">
        <v>1221.03</v>
      </c>
      <c r="D293" s="3" t="s">
        <v>20</v>
      </c>
      <c r="E293" s="3">
        <v>2022</v>
      </c>
      <c r="F293" s="3">
        <v>2</v>
      </c>
      <c r="G293" s="3">
        <v>3</v>
      </c>
      <c r="H293" s="3" t="s">
        <v>310</v>
      </c>
      <c r="I293" s="3">
        <v>0</v>
      </c>
      <c r="J293" s="3">
        <v>550</v>
      </c>
      <c r="K293" s="3" t="s">
        <v>22</v>
      </c>
      <c r="L293" s="3" t="s">
        <v>19</v>
      </c>
      <c r="M293" s="10">
        <f t="shared" si="4"/>
        <v>-550</v>
      </c>
      <c r="N293" s="3"/>
      <c r="O293" s="3"/>
      <c r="P293" s="3">
        <v>1</v>
      </c>
    </row>
    <row r="294" spans="1:16" ht="14.25" hidden="1" customHeight="1" x14ac:dyDescent="0.25">
      <c r="A294" s="3">
        <v>501</v>
      </c>
      <c r="B294" s="3" t="s">
        <v>152</v>
      </c>
      <c r="C294" s="3">
        <v>1221.03</v>
      </c>
      <c r="D294" s="3" t="s">
        <v>20</v>
      </c>
      <c r="E294" s="3">
        <v>2022</v>
      </c>
      <c r="F294" s="3">
        <v>2</v>
      </c>
      <c r="G294" s="3">
        <v>29</v>
      </c>
      <c r="H294" s="3" t="s">
        <v>311</v>
      </c>
      <c r="I294" s="3">
        <v>550</v>
      </c>
      <c r="J294" s="3">
        <v>0</v>
      </c>
      <c r="K294" s="3" t="s">
        <v>22</v>
      </c>
      <c r="L294" s="3" t="s">
        <v>19</v>
      </c>
      <c r="M294" s="10">
        <f t="shared" si="4"/>
        <v>550</v>
      </c>
      <c r="N294" s="3"/>
      <c r="O294" s="3"/>
      <c r="P294" s="3">
        <v>1</v>
      </c>
    </row>
    <row r="295" spans="1:16" ht="14.25" hidden="1" customHeight="1" x14ac:dyDescent="0.25">
      <c r="A295" s="3">
        <v>501</v>
      </c>
      <c r="B295" s="3" t="s">
        <v>152</v>
      </c>
      <c r="C295" s="3">
        <v>1221.03</v>
      </c>
      <c r="D295" s="3" t="s">
        <v>20</v>
      </c>
      <c r="E295" s="3">
        <v>2022</v>
      </c>
      <c r="F295" s="3">
        <v>3</v>
      </c>
      <c r="G295" s="3">
        <v>88</v>
      </c>
      <c r="H295" s="3" t="s">
        <v>312</v>
      </c>
      <c r="I295" s="3">
        <v>550</v>
      </c>
      <c r="J295" s="3">
        <v>0</v>
      </c>
      <c r="K295" s="3" t="s">
        <v>22</v>
      </c>
      <c r="L295" s="3" t="s">
        <v>19</v>
      </c>
      <c r="M295" s="10">
        <f t="shared" si="4"/>
        <v>550</v>
      </c>
      <c r="N295" s="3"/>
      <c r="O295" s="3"/>
      <c r="P295" s="3">
        <v>1</v>
      </c>
    </row>
    <row r="296" spans="1:16" ht="14.25" hidden="1" customHeight="1" x14ac:dyDescent="0.25">
      <c r="A296" s="3">
        <v>501</v>
      </c>
      <c r="B296" s="3" t="s">
        <v>152</v>
      </c>
      <c r="C296" s="3">
        <v>1221.03</v>
      </c>
      <c r="D296" s="3" t="s">
        <v>20</v>
      </c>
      <c r="E296" s="3">
        <v>2022</v>
      </c>
      <c r="F296" s="3">
        <v>3</v>
      </c>
      <c r="G296" s="3">
        <v>103</v>
      </c>
      <c r="H296" s="3" t="s">
        <v>313</v>
      </c>
      <c r="I296" s="3">
        <v>0</v>
      </c>
      <c r="J296" s="3">
        <v>550</v>
      </c>
      <c r="K296" s="3" t="s">
        <v>22</v>
      </c>
      <c r="L296" s="3" t="s">
        <v>19</v>
      </c>
      <c r="M296" s="10">
        <f t="shared" si="4"/>
        <v>-550</v>
      </c>
      <c r="N296" s="3"/>
      <c r="O296" s="3"/>
      <c r="P296" s="3">
        <v>1</v>
      </c>
    </row>
    <row r="297" spans="1:16" ht="14.25" hidden="1" customHeight="1" x14ac:dyDescent="0.25">
      <c r="A297" s="3">
        <v>501</v>
      </c>
      <c r="B297" s="3" t="s">
        <v>152</v>
      </c>
      <c r="C297" s="3">
        <v>1221.03</v>
      </c>
      <c r="D297" s="3" t="s">
        <v>20</v>
      </c>
      <c r="E297" s="3">
        <v>2022</v>
      </c>
      <c r="F297" s="3">
        <v>4</v>
      </c>
      <c r="G297" s="3">
        <v>14</v>
      </c>
      <c r="H297" s="3" t="s">
        <v>314</v>
      </c>
      <c r="I297" s="3">
        <v>0</v>
      </c>
      <c r="J297" s="3">
        <v>550</v>
      </c>
      <c r="K297" s="3" t="s">
        <v>22</v>
      </c>
      <c r="L297" s="3" t="s">
        <v>19</v>
      </c>
      <c r="M297" s="10">
        <f t="shared" si="4"/>
        <v>-550</v>
      </c>
      <c r="N297" s="3"/>
      <c r="O297" s="3"/>
      <c r="P297" s="3">
        <v>1</v>
      </c>
    </row>
    <row r="298" spans="1:16" ht="14.25" hidden="1" customHeight="1" x14ac:dyDescent="0.25">
      <c r="A298" s="3">
        <v>501</v>
      </c>
      <c r="B298" s="3" t="s">
        <v>152</v>
      </c>
      <c r="C298" s="3">
        <v>1221.03</v>
      </c>
      <c r="D298" s="3" t="s">
        <v>20</v>
      </c>
      <c r="E298" s="3">
        <v>2022</v>
      </c>
      <c r="F298" s="3">
        <v>4</v>
      </c>
      <c r="G298" s="3">
        <v>117</v>
      </c>
      <c r="H298" s="3" t="s">
        <v>315</v>
      </c>
      <c r="I298" s="3">
        <v>550</v>
      </c>
      <c r="J298" s="3">
        <v>0</v>
      </c>
      <c r="K298" s="3" t="s">
        <v>22</v>
      </c>
      <c r="L298" s="3" t="s">
        <v>19</v>
      </c>
      <c r="M298" s="10">
        <f t="shared" si="4"/>
        <v>550</v>
      </c>
      <c r="N298" s="3"/>
      <c r="O298" s="3"/>
      <c r="P298" s="3">
        <v>1</v>
      </c>
    </row>
    <row r="299" spans="1:16" ht="14.25" hidden="1" customHeight="1" x14ac:dyDescent="0.25">
      <c r="A299" s="3">
        <v>501</v>
      </c>
      <c r="B299" s="3" t="s">
        <v>152</v>
      </c>
      <c r="C299" s="3">
        <v>1221.03</v>
      </c>
      <c r="D299" s="3" t="s">
        <v>20</v>
      </c>
      <c r="E299" s="3">
        <v>2022</v>
      </c>
      <c r="F299" s="3">
        <v>5</v>
      </c>
      <c r="G299" s="3">
        <v>2</v>
      </c>
      <c r="H299" s="3" t="s">
        <v>316</v>
      </c>
      <c r="I299" s="3">
        <v>0</v>
      </c>
      <c r="J299" s="3">
        <v>550</v>
      </c>
      <c r="K299" s="3" t="s">
        <v>22</v>
      </c>
      <c r="L299" s="3" t="s">
        <v>19</v>
      </c>
      <c r="M299" s="10">
        <f t="shared" si="4"/>
        <v>-550</v>
      </c>
      <c r="N299" s="3"/>
      <c r="O299" s="3"/>
      <c r="P299" s="3">
        <v>1</v>
      </c>
    </row>
    <row r="300" spans="1:16" ht="14.25" hidden="1" customHeight="1" x14ac:dyDescent="0.25">
      <c r="A300" s="3">
        <v>501</v>
      </c>
      <c r="B300" s="3" t="s">
        <v>152</v>
      </c>
      <c r="C300" s="3">
        <v>1221.03</v>
      </c>
      <c r="D300" s="3" t="s">
        <v>20</v>
      </c>
      <c r="E300" s="3">
        <v>2022</v>
      </c>
      <c r="F300" s="3">
        <v>5</v>
      </c>
      <c r="G300" s="3">
        <v>3</v>
      </c>
      <c r="H300" s="3" t="s">
        <v>317</v>
      </c>
      <c r="I300" s="3">
        <v>550</v>
      </c>
      <c r="J300" s="3">
        <v>0</v>
      </c>
      <c r="K300" s="3" t="s">
        <v>22</v>
      </c>
      <c r="L300" s="3" t="s">
        <v>19</v>
      </c>
      <c r="M300" s="10">
        <f t="shared" si="4"/>
        <v>550</v>
      </c>
      <c r="N300" s="3"/>
      <c r="O300" s="3"/>
      <c r="P300" s="3">
        <v>1</v>
      </c>
    </row>
    <row r="301" spans="1:16" ht="14.25" hidden="1" customHeight="1" x14ac:dyDescent="0.25">
      <c r="A301" s="3">
        <v>501</v>
      </c>
      <c r="B301" s="3" t="s">
        <v>152</v>
      </c>
      <c r="C301" s="3">
        <v>1221.03</v>
      </c>
      <c r="D301" s="3" t="s">
        <v>20</v>
      </c>
      <c r="E301" s="3">
        <v>2022</v>
      </c>
      <c r="F301" s="3">
        <v>6</v>
      </c>
      <c r="G301" s="3">
        <v>1</v>
      </c>
      <c r="H301" s="3" t="s">
        <v>318</v>
      </c>
      <c r="I301" s="3">
        <v>0</v>
      </c>
      <c r="J301" s="3">
        <v>550</v>
      </c>
      <c r="K301" s="3" t="s">
        <v>22</v>
      </c>
      <c r="L301" s="3" t="s">
        <v>19</v>
      </c>
      <c r="M301" s="10">
        <f t="shared" si="4"/>
        <v>-550</v>
      </c>
      <c r="N301" s="3"/>
      <c r="O301" s="3"/>
      <c r="P301" s="3">
        <v>1</v>
      </c>
    </row>
    <row r="302" spans="1:16" ht="14.25" hidden="1" customHeight="1" x14ac:dyDescent="0.25">
      <c r="A302" s="3">
        <v>501</v>
      </c>
      <c r="B302" s="3" t="s">
        <v>152</v>
      </c>
      <c r="C302" s="3">
        <v>1221.03</v>
      </c>
      <c r="D302" s="3" t="s">
        <v>20</v>
      </c>
      <c r="E302" s="3">
        <v>2022</v>
      </c>
      <c r="F302" s="3">
        <v>6</v>
      </c>
      <c r="G302" s="3">
        <v>86</v>
      </c>
      <c r="H302" s="3" t="s">
        <v>319</v>
      </c>
      <c r="I302" s="3">
        <v>1822</v>
      </c>
      <c r="J302" s="3">
        <v>0</v>
      </c>
      <c r="K302" s="3" t="s">
        <v>22</v>
      </c>
      <c r="L302" s="3" t="s">
        <v>19</v>
      </c>
      <c r="M302" s="10">
        <f t="shared" si="4"/>
        <v>1822</v>
      </c>
      <c r="N302" s="3"/>
      <c r="O302" s="3"/>
      <c r="P302" s="3">
        <v>1</v>
      </c>
    </row>
    <row r="303" spans="1:16" ht="14.25" hidden="1" customHeight="1" x14ac:dyDescent="0.25">
      <c r="A303" s="3">
        <v>501</v>
      </c>
      <c r="B303" s="3" t="s">
        <v>152</v>
      </c>
      <c r="C303" s="3">
        <v>1221.03</v>
      </c>
      <c r="D303" s="3" t="s">
        <v>20</v>
      </c>
      <c r="E303" s="3">
        <v>2022</v>
      </c>
      <c r="F303" s="3">
        <v>6</v>
      </c>
      <c r="G303" s="3">
        <v>134</v>
      </c>
      <c r="H303" s="3" t="s">
        <v>320</v>
      </c>
      <c r="I303" s="3">
        <v>550</v>
      </c>
      <c r="J303" s="3">
        <v>0</v>
      </c>
      <c r="K303" s="3" t="s">
        <v>22</v>
      </c>
      <c r="L303" s="3" t="s">
        <v>19</v>
      </c>
      <c r="M303" s="10">
        <f t="shared" si="4"/>
        <v>550</v>
      </c>
      <c r="N303" s="3"/>
      <c r="O303" s="3"/>
      <c r="P303" s="3">
        <v>1</v>
      </c>
    </row>
    <row r="304" spans="1:16" ht="14.25" hidden="1" customHeight="1" x14ac:dyDescent="0.25">
      <c r="A304" s="3">
        <v>501</v>
      </c>
      <c r="B304" s="3" t="s">
        <v>152</v>
      </c>
      <c r="C304" s="3">
        <v>1221.03</v>
      </c>
      <c r="D304" s="3" t="s">
        <v>20</v>
      </c>
      <c r="E304" s="3">
        <v>2022</v>
      </c>
      <c r="F304" s="3">
        <v>7</v>
      </c>
      <c r="G304" s="3">
        <v>1</v>
      </c>
      <c r="H304" s="3" t="s">
        <v>321</v>
      </c>
      <c r="I304" s="3">
        <v>550</v>
      </c>
      <c r="J304" s="3">
        <v>0</v>
      </c>
      <c r="K304" s="3" t="s">
        <v>22</v>
      </c>
      <c r="L304" s="3" t="s">
        <v>19</v>
      </c>
      <c r="M304" s="10">
        <f t="shared" si="4"/>
        <v>550</v>
      </c>
      <c r="N304" s="3"/>
      <c r="O304" s="3"/>
      <c r="P304" s="3">
        <v>1</v>
      </c>
    </row>
    <row r="305" spans="1:16" ht="14.25" hidden="1" customHeight="1" x14ac:dyDescent="0.25">
      <c r="A305" s="3">
        <v>501</v>
      </c>
      <c r="B305" s="3" t="s">
        <v>152</v>
      </c>
      <c r="C305" s="3">
        <v>1221.03</v>
      </c>
      <c r="D305" s="3" t="s">
        <v>20</v>
      </c>
      <c r="E305" s="3">
        <v>2022</v>
      </c>
      <c r="F305" s="3">
        <v>7</v>
      </c>
      <c r="G305" s="3">
        <v>2</v>
      </c>
      <c r="H305" s="3" t="s">
        <v>322</v>
      </c>
      <c r="I305" s="3">
        <v>0</v>
      </c>
      <c r="J305" s="3">
        <v>550</v>
      </c>
      <c r="K305" s="3" t="s">
        <v>22</v>
      </c>
      <c r="L305" s="3" t="s">
        <v>19</v>
      </c>
      <c r="M305" s="10">
        <f t="shared" si="4"/>
        <v>-550</v>
      </c>
      <c r="N305" s="3"/>
      <c r="O305" s="3"/>
      <c r="P305" s="3">
        <v>1</v>
      </c>
    </row>
    <row r="306" spans="1:16" ht="14.25" hidden="1" customHeight="1" x14ac:dyDescent="0.25">
      <c r="A306" s="3">
        <v>501</v>
      </c>
      <c r="B306" s="3" t="s">
        <v>152</v>
      </c>
      <c r="C306" s="3">
        <v>1221.03</v>
      </c>
      <c r="D306" s="3" t="s">
        <v>20</v>
      </c>
      <c r="E306" s="3">
        <v>2022</v>
      </c>
      <c r="F306" s="3">
        <v>8</v>
      </c>
      <c r="G306" s="3">
        <v>41</v>
      </c>
      <c r="H306" s="3" t="s">
        <v>323</v>
      </c>
      <c r="I306" s="3">
        <v>550</v>
      </c>
      <c r="J306" s="3">
        <v>0</v>
      </c>
      <c r="K306" s="3" t="s">
        <v>22</v>
      </c>
      <c r="L306" s="3" t="s">
        <v>19</v>
      </c>
      <c r="M306" s="10">
        <f t="shared" si="4"/>
        <v>550</v>
      </c>
      <c r="N306" s="3"/>
      <c r="O306" s="3"/>
      <c r="P306" s="3">
        <v>1</v>
      </c>
    </row>
    <row r="307" spans="1:16" ht="14.25" hidden="1" customHeight="1" x14ac:dyDescent="0.25">
      <c r="A307" s="3">
        <v>501</v>
      </c>
      <c r="B307" s="3" t="s">
        <v>152</v>
      </c>
      <c r="C307" s="3">
        <v>1221.03</v>
      </c>
      <c r="D307" s="3" t="s">
        <v>20</v>
      </c>
      <c r="E307" s="3">
        <v>2022</v>
      </c>
      <c r="F307" s="3">
        <v>8</v>
      </c>
      <c r="G307" s="3">
        <v>43</v>
      </c>
      <c r="H307" s="3" t="s">
        <v>324</v>
      </c>
      <c r="I307" s="3">
        <v>0</v>
      </c>
      <c r="J307" s="3">
        <v>550</v>
      </c>
      <c r="K307" s="3" t="s">
        <v>22</v>
      </c>
      <c r="L307" s="3" t="s">
        <v>19</v>
      </c>
      <c r="M307" s="10">
        <f t="shared" si="4"/>
        <v>-550</v>
      </c>
      <c r="N307" s="3"/>
      <c r="O307" s="3"/>
      <c r="P307" s="3">
        <v>1</v>
      </c>
    </row>
    <row r="308" spans="1:16" ht="14.25" hidden="1" customHeight="1" x14ac:dyDescent="0.25">
      <c r="A308" s="3">
        <v>501</v>
      </c>
      <c r="B308" s="3" t="s">
        <v>152</v>
      </c>
      <c r="C308" s="3">
        <v>1221.03</v>
      </c>
      <c r="D308" s="3" t="s">
        <v>20</v>
      </c>
      <c r="E308" s="3">
        <v>2022</v>
      </c>
      <c r="F308" s="3">
        <v>9</v>
      </c>
      <c r="G308" s="3">
        <v>18</v>
      </c>
      <c r="H308" s="3" t="s">
        <v>325</v>
      </c>
      <c r="I308" s="3">
        <v>0</v>
      </c>
      <c r="J308" s="3">
        <v>550</v>
      </c>
      <c r="K308" s="3" t="s">
        <v>22</v>
      </c>
      <c r="L308" s="3" t="s">
        <v>19</v>
      </c>
      <c r="M308" s="10">
        <f t="shared" si="4"/>
        <v>-550</v>
      </c>
      <c r="N308" s="3"/>
      <c r="O308" s="3"/>
      <c r="P308" s="3">
        <v>1</v>
      </c>
    </row>
    <row r="309" spans="1:16" ht="14.25" hidden="1" customHeight="1" x14ac:dyDescent="0.25">
      <c r="A309" s="3">
        <v>501</v>
      </c>
      <c r="B309" s="3" t="s">
        <v>152</v>
      </c>
      <c r="C309" s="3">
        <v>1221.03</v>
      </c>
      <c r="D309" s="3" t="s">
        <v>20</v>
      </c>
      <c r="E309" s="3">
        <v>2022</v>
      </c>
      <c r="F309" s="3">
        <v>9</v>
      </c>
      <c r="G309" s="3">
        <v>25</v>
      </c>
      <c r="H309" s="3" t="s">
        <v>326</v>
      </c>
      <c r="I309" s="3">
        <v>550</v>
      </c>
      <c r="J309" s="3">
        <v>0</v>
      </c>
      <c r="K309" s="3" t="s">
        <v>22</v>
      </c>
      <c r="L309" s="3" t="s">
        <v>19</v>
      </c>
      <c r="M309" s="10">
        <f t="shared" si="4"/>
        <v>550</v>
      </c>
      <c r="N309" s="3"/>
      <c r="O309" s="3"/>
      <c r="P309" s="3">
        <v>1</v>
      </c>
    </row>
    <row r="310" spans="1:16" ht="14.25" hidden="1" customHeight="1" x14ac:dyDescent="0.25">
      <c r="A310" s="3">
        <v>501</v>
      </c>
      <c r="B310" s="3" t="s">
        <v>152</v>
      </c>
      <c r="C310" s="3">
        <v>1221.03</v>
      </c>
      <c r="D310" s="3" t="s">
        <v>20</v>
      </c>
      <c r="E310" s="3">
        <v>2022</v>
      </c>
      <c r="F310" s="3">
        <v>10</v>
      </c>
      <c r="G310" s="3">
        <v>18</v>
      </c>
      <c r="H310" s="3" t="s">
        <v>327</v>
      </c>
      <c r="I310" s="3">
        <v>550</v>
      </c>
      <c r="J310" s="3">
        <v>0</v>
      </c>
      <c r="K310" s="3" t="s">
        <v>22</v>
      </c>
      <c r="L310" s="3" t="s">
        <v>19</v>
      </c>
      <c r="M310" s="10">
        <f t="shared" si="4"/>
        <v>550</v>
      </c>
      <c r="N310" s="3"/>
      <c r="O310" s="3"/>
      <c r="P310" s="3">
        <v>1</v>
      </c>
    </row>
    <row r="311" spans="1:16" ht="14.25" hidden="1" customHeight="1" x14ac:dyDescent="0.25">
      <c r="A311" s="3">
        <v>501</v>
      </c>
      <c r="B311" s="3" t="s">
        <v>152</v>
      </c>
      <c r="C311" s="3">
        <v>1221.03</v>
      </c>
      <c r="D311" s="3" t="s">
        <v>20</v>
      </c>
      <c r="E311" s="3">
        <v>2022</v>
      </c>
      <c r="F311" s="3">
        <v>10</v>
      </c>
      <c r="G311" s="3">
        <v>22</v>
      </c>
      <c r="H311" s="3" t="s">
        <v>328</v>
      </c>
      <c r="I311" s="3">
        <v>0</v>
      </c>
      <c r="J311" s="3">
        <v>550</v>
      </c>
      <c r="K311" s="3" t="s">
        <v>22</v>
      </c>
      <c r="L311" s="3" t="s">
        <v>19</v>
      </c>
      <c r="M311" s="10">
        <f t="shared" si="4"/>
        <v>-550</v>
      </c>
      <c r="N311" s="3"/>
      <c r="O311" s="3"/>
      <c r="P311" s="3">
        <v>1</v>
      </c>
    </row>
    <row r="312" spans="1:16" ht="14.25" hidden="1" customHeight="1" x14ac:dyDescent="0.25">
      <c r="A312" s="3">
        <v>501</v>
      </c>
      <c r="B312" s="3" t="s">
        <v>152</v>
      </c>
      <c r="C312" s="3">
        <v>1221.03</v>
      </c>
      <c r="D312" s="3" t="s">
        <v>20</v>
      </c>
      <c r="E312" s="3">
        <v>2022</v>
      </c>
      <c r="F312" s="3">
        <v>11</v>
      </c>
      <c r="G312" s="3">
        <v>32</v>
      </c>
      <c r="H312" s="3" t="s">
        <v>329</v>
      </c>
      <c r="I312" s="3">
        <v>550</v>
      </c>
      <c r="J312" s="3">
        <v>0</v>
      </c>
      <c r="K312" s="3" t="s">
        <v>22</v>
      </c>
      <c r="L312" s="3" t="s">
        <v>19</v>
      </c>
      <c r="M312" s="10">
        <f t="shared" si="4"/>
        <v>550</v>
      </c>
      <c r="N312" s="3"/>
      <c r="O312" s="3"/>
      <c r="P312" s="3">
        <v>1</v>
      </c>
    </row>
    <row r="313" spans="1:16" ht="14.25" hidden="1" customHeight="1" x14ac:dyDescent="0.25">
      <c r="A313" s="3">
        <v>501</v>
      </c>
      <c r="B313" s="3" t="s">
        <v>152</v>
      </c>
      <c r="C313" s="3">
        <v>1221.03</v>
      </c>
      <c r="D313" s="3" t="s">
        <v>20</v>
      </c>
      <c r="E313" s="3">
        <v>2022</v>
      </c>
      <c r="F313" s="3">
        <v>11</v>
      </c>
      <c r="G313" s="3">
        <v>35</v>
      </c>
      <c r="H313" s="3" t="s">
        <v>330</v>
      </c>
      <c r="I313" s="3">
        <v>0</v>
      </c>
      <c r="J313" s="3">
        <v>550</v>
      </c>
      <c r="K313" s="3" t="s">
        <v>22</v>
      </c>
      <c r="L313" s="3" t="s">
        <v>19</v>
      </c>
      <c r="M313" s="10">
        <f t="shared" si="4"/>
        <v>-550</v>
      </c>
      <c r="N313" s="3"/>
      <c r="O313" s="3"/>
      <c r="P313" s="3">
        <v>1</v>
      </c>
    </row>
    <row r="314" spans="1:16" ht="14.25" hidden="1" customHeight="1" x14ac:dyDescent="0.25">
      <c r="A314" s="3">
        <v>501</v>
      </c>
      <c r="B314" s="3" t="s">
        <v>152</v>
      </c>
      <c r="C314" s="3">
        <v>1221.03</v>
      </c>
      <c r="D314" s="3" t="s">
        <v>20</v>
      </c>
      <c r="E314" s="3">
        <v>2022</v>
      </c>
      <c r="F314" s="3">
        <v>12</v>
      </c>
      <c r="G314" s="3">
        <v>13</v>
      </c>
      <c r="H314" s="3" t="s">
        <v>331</v>
      </c>
      <c r="I314" s="3">
        <v>550</v>
      </c>
      <c r="J314" s="3">
        <v>0</v>
      </c>
      <c r="K314" s="3" t="s">
        <v>22</v>
      </c>
      <c r="L314" s="3" t="s">
        <v>19</v>
      </c>
      <c r="M314" s="10">
        <f t="shared" si="4"/>
        <v>550</v>
      </c>
      <c r="N314" s="3"/>
      <c r="O314" s="3"/>
      <c r="P314" s="3">
        <v>1</v>
      </c>
    </row>
    <row r="315" spans="1:16" ht="14.25" hidden="1" customHeight="1" x14ac:dyDescent="0.25">
      <c r="A315" s="3">
        <v>501</v>
      </c>
      <c r="B315" s="3" t="s">
        <v>152</v>
      </c>
      <c r="C315" s="3">
        <v>1221.03</v>
      </c>
      <c r="D315" s="3" t="s">
        <v>20</v>
      </c>
      <c r="E315" s="3">
        <v>2022</v>
      </c>
      <c r="F315" s="3">
        <v>12</v>
      </c>
      <c r="G315" s="3">
        <v>54</v>
      </c>
      <c r="H315" s="3" t="s">
        <v>332</v>
      </c>
      <c r="I315" s="3">
        <v>0</v>
      </c>
      <c r="J315" s="3">
        <v>550</v>
      </c>
      <c r="K315" s="3" t="s">
        <v>22</v>
      </c>
      <c r="L315" s="3" t="s">
        <v>19</v>
      </c>
      <c r="M315" s="10">
        <f t="shared" si="4"/>
        <v>-550</v>
      </c>
      <c r="N315" s="3"/>
      <c r="O315" s="3"/>
      <c r="P315" s="3">
        <v>1</v>
      </c>
    </row>
    <row r="316" spans="1:16" ht="14.25" hidden="1" customHeight="1" x14ac:dyDescent="0.25">
      <c r="A316" s="3">
        <v>501</v>
      </c>
      <c r="B316" s="3" t="s">
        <v>152</v>
      </c>
      <c r="C316" s="3">
        <v>1221.03</v>
      </c>
      <c r="D316" s="3" t="s">
        <v>20</v>
      </c>
      <c r="E316" s="3">
        <v>2023</v>
      </c>
      <c r="F316" s="3">
        <v>1</v>
      </c>
      <c r="G316" s="3">
        <v>1</v>
      </c>
      <c r="H316" s="3" t="s">
        <v>333</v>
      </c>
      <c r="I316" s="3">
        <v>0</v>
      </c>
      <c r="J316" s="3">
        <v>550</v>
      </c>
      <c r="K316" s="3" t="s">
        <v>22</v>
      </c>
      <c r="L316" s="3" t="s">
        <v>19</v>
      </c>
      <c r="M316" s="10">
        <f t="shared" si="4"/>
        <v>-550</v>
      </c>
      <c r="N316" s="3"/>
      <c r="O316" s="3"/>
      <c r="P316" s="3">
        <v>1</v>
      </c>
    </row>
    <row r="317" spans="1:16" ht="14.25" hidden="1" customHeight="1" x14ac:dyDescent="0.25">
      <c r="A317" s="3">
        <v>501</v>
      </c>
      <c r="B317" s="3" t="s">
        <v>152</v>
      </c>
      <c r="C317" s="3">
        <v>1221.03</v>
      </c>
      <c r="D317" s="3" t="s">
        <v>20</v>
      </c>
      <c r="E317" s="3">
        <v>2023</v>
      </c>
      <c r="F317" s="3">
        <v>1</v>
      </c>
      <c r="G317" s="3">
        <v>10</v>
      </c>
      <c r="H317" s="3" t="s">
        <v>334</v>
      </c>
      <c r="I317" s="3">
        <v>550</v>
      </c>
      <c r="J317" s="3">
        <v>0</v>
      </c>
      <c r="K317" s="3" t="s">
        <v>22</v>
      </c>
      <c r="L317" s="3" t="s">
        <v>19</v>
      </c>
      <c r="M317" s="10">
        <f t="shared" si="4"/>
        <v>550</v>
      </c>
      <c r="N317" s="3"/>
      <c r="O317" s="3"/>
      <c r="P317" s="3">
        <v>1</v>
      </c>
    </row>
    <row r="318" spans="1:16" ht="14.25" hidden="1" customHeight="1" x14ac:dyDescent="0.25">
      <c r="A318" s="3">
        <v>501</v>
      </c>
      <c r="B318" s="3" t="s">
        <v>152</v>
      </c>
      <c r="C318" s="3">
        <v>2241.0300000000002</v>
      </c>
      <c r="D318" s="3" t="s">
        <v>20</v>
      </c>
      <c r="E318" s="3">
        <v>2023</v>
      </c>
      <c r="F318" s="3">
        <v>1</v>
      </c>
      <c r="G318" s="3">
        <v>70</v>
      </c>
      <c r="H318" s="3" t="s">
        <v>154</v>
      </c>
      <c r="I318" s="3">
        <v>0</v>
      </c>
      <c r="J318" s="3">
        <v>80000</v>
      </c>
      <c r="K318" s="3" t="s">
        <v>22</v>
      </c>
      <c r="L318" s="3" t="s">
        <v>19</v>
      </c>
      <c r="M318" s="4">
        <f t="shared" si="4"/>
        <v>-80000</v>
      </c>
      <c r="O318" s="3" t="s">
        <v>385</v>
      </c>
    </row>
    <row r="319" spans="1:16" ht="14.25" hidden="1" customHeight="1" x14ac:dyDescent="0.25">
      <c r="A319" s="3">
        <v>501</v>
      </c>
      <c r="B319" s="3" t="s">
        <v>152</v>
      </c>
      <c r="C319" s="3">
        <v>2241.0300000000002</v>
      </c>
      <c r="D319" s="3" t="s">
        <v>20</v>
      </c>
      <c r="E319" s="3">
        <v>2023</v>
      </c>
      <c r="F319" s="3">
        <v>1</v>
      </c>
      <c r="G319" s="3">
        <v>71</v>
      </c>
      <c r="H319" s="3" t="s">
        <v>155</v>
      </c>
      <c r="I319" s="3">
        <v>0</v>
      </c>
      <c r="J319" s="3">
        <v>12915</v>
      </c>
      <c r="K319" s="3" t="s">
        <v>22</v>
      </c>
      <c r="L319" s="3" t="s">
        <v>19</v>
      </c>
      <c r="M319" s="4">
        <f t="shared" si="4"/>
        <v>-12915</v>
      </c>
      <c r="O319" s="3" t="s">
        <v>385</v>
      </c>
    </row>
    <row r="320" spans="1:16" ht="14.25" hidden="1" customHeight="1" x14ac:dyDescent="0.25">
      <c r="A320" s="3">
        <v>501</v>
      </c>
      <c r="B320" s="3" t="s">
        <v>152</v>
      </c>
      <c r="C320" s="3">
        <v>2241.0300000000002</v>
      </c>
      <c r="D320" s="3" t="s">
        <v>20</v>
      </c>
      <c r="E320" s="3">
        <v>2023</v>
      </c>
      <c r="F320" s="3">
        <v>1</v>
      </c>
      <c r="G320" s="3">
        <v>72</v>
      </c>
      <c r="H320" s="3" t="s">
        <v>156</v>
      </c>
      <c r="I320" s="3">
        <v>0</v>
      </c>
      <c r="J320" s="3">
        <v>24000</v>
      </c>
      <c r="K320" s="3" t="s">
        <v>22</v>
      </c>
      <c r="L320" s="3" t="s">
        <v>19</v>
      </c>
      <c r="M320" s="4">
        <f t="shared" si="4"/>
        <v>-24000</v>
      </c>
      <c r="O320" s="3" t="s">
        <v>385</v>
      </c>
    </row>
    <row r="321" spans="1:16" ht="14.25" hidden="1" customHeight="1" x14ac:dyDescent="0.25">
      <c r="A321" s="3">
        <v>501</v>
      </c>
      <c r="B321" s="3" t="s">
        <v>152</v>
      </c>
      <c r="C321" s="3">
        <v>1221.03</v>
      </c>
      <c r="D321" s="3" t="s">
        <v>20</v>
      </c>
      <c r="E321" s="3">
        <v>2023</v>
      </c>
      <c r="F321" s="3">
        <v>2</v>
      </c>
      <c r="G321" s="3">
        <v>55</v>
      </c>
      <c r="H321" s="3" t="s">
        <v>335</v>
      </c>
      <c r="I321" s="3">
        <v>550</v>
      </c>
      <c r="J321" s="3">
        <v>0</v>
      </c>
      <c r="K321" s="3" t="s">
        <v>22</v>
      </c>
      <c r="L321" s="3" t="s">
        <v>19</v>
      </c>
      <c r="M321" s="10">
        <f t="shared" ref="M321:M384" si="5">I321-J321</f>
        <v>550</v>
      </c>
      <c r="N321" s="3"/>
      <c r="O321" s="3"/>
      <c r="P321" s="3">
        <v>1</v>
      </c>
    </row>
    <row r="322" spans="1:16" ht="14.25" hidden="1" customHeight="1" x14ac:dyDescent="0.25">
      <c r="A322" s="3">
        <v>501</v>
      </c>
      <c r="B322" s="3" t="s">
        <v>152</v>
      </c>
      <c r="C322" s="3">
        <v>1221.03</v>
      </c>
      <c r="D322" s="3" t="s">
        <v>20</v>
      </c>
      <c r="E322" s="3">
        <v>2023</v>
      </c>
      <c r="F322" s="3">
        <v>2</v>
      </c>
      <c r="G322" s="3">
        <v>61</v>
      </c>
      <c r="H322" s="3" t="s">
        <v>336</v>
      </c>
      <c r="I322" s="3">
        <v>0</v>
      </c>
      <c r="J322" s="3">
        <v>550</v>
      </c>
      <c r="K322" s="3" t="s">
        <v>22</v>
      </c>
      <c r="L322" s="3" t="s">
        <v>19</v>
      </c>
      <c r="M322" s="10">
        <f t="shared" si="5"/>
        <v>-550</v>
      </c>
      <c r="N322" s="3"/>
      <c r="O322" s="3"/>
      <c r="P322" s="3">
        <v>1</v>
      </c>
    </row>
    <row r="323" spans="1:16" ht="14.25" hidden="1" customHeight="1" x14ac:dyDescent="0.25">
      <c r="A323" s="3">
        <v>501</v>
      </c>
      <c r="B323" s="3" t="s">
        <v>152</v>
      </c>
      <c r="C323" s="3">
        <v>2241.0300000000002</v>
      </c>
      <c r="D323" s="3" t="s">
        <v>20</v>
      </c>
      <c r="E323" s="3">
        <v>2023</v>
      </c>
      <c r="F323" s="3">
        <v>3</v>
      </c>
      <c r="G323" s="3">
        <v>12</v>
      </c>
      <c r="H323" s="3" t="s">
        <v>337</v>
      </c>
      <c r="I323" s="3">
        <v>2500000</v>
      </c>
      <c r="J323" s="3">
        <v>0</v>
      </c>
      <c r="K323" s="3" t="s">
        <v>22</v>
      </c>
      <c r="L323" s="3" t="s">
        <v>19</v>
      </c>
      <c r="M323" s="10">
        <f t="shared" si="5"/>
        <v>2500000</v>
      </c>
      <c r="N323" s="3"/>
      <c r="O323" s="3"/>
      <c r="P323" s="3">
        <v>1</v>
      </c>
    </row>
    <row r="324" spans="1:16" ht="14.25" hidden="1" customHeight="1" x14ac:dyDescent="0.25">
      <c r="A324" s="3">
        <v>501</v>
      </c>
      <c r="B324" s="3" t="s">
        <v>152</v>
      </c>
      <c r="C324" s="3">
        <v>1221.03</v>
      </c>
      <c r="D324" s="3" t="s">
        <v>20</v>
      </c>
      <c r="E324" s="3">
        <v>2023</v>
      </c>
      <c r="F324" s="3">
        <v>3</v>
      </c>
      <c r="G324" s="3">
        <v>51</v>
      </c>
      <c r="H324" s="3" t="s">
        <v>338</v>
      </c>
      <c r="I324" s="3">
        <v>0</v>
      </c>
      <c r="J324" s="3">
        <v>550</v>
      </c>
      <c r="K324" s="3" t="s">
        <v>22</v>
      </c>
      <c r="L324" s="3" t="s">
        <v>19</v>
      </c>
      <c r="M324" s="10">
        <f t="shared" si="5"/>
        <v>-550</v>
      </c>
      <c r="N324" s="3"/>
      <c r="O324" s="3"/>
      <c r="P324" s="3">
        <v>1</v>
      </c>
    </row>
    <row r="325" spans="1:16" ht="14.25" hidden="1" customHeight="1" x14ac:dyDescent="0.25">
      <c r="A325" s="3">
        <v>501</v>
      </c>
      <c r="B325" s="3" t="s">
        <v>152</v>
      </c>
      <c r="C325" s="3">
        <v>1221.03</v>
      </c>
      <c r="D325" s="3" t="s">
        <v>20</v>
      </c>
      <c r="E325" s="3">
        <v>2023</v>
      </c>
      <c r="F325" s="3">
        <v>3</v>
      </c>
      <c r="G325" s="3">
        <v>73</v>
      </c>
      <c r="H325" s="3" t="s">
        <v>339</v>
      </c>
      <c r="I325" s="3">
        <v>550</v>
      </c>
      <c r="J325" s="3">
        <v>0</v>
      </c>
      <c r="K325" s="3" t="s">
        <v>22</v>
      </c>
      <c r="L325" s="3" t="s">
        <v>19</v>
      </c>
      <c r="M325" s="10">
        <f t="shared" si="5"/>
        <v>550</v>
      </c>
      <c r="N325" s="3"/>
      <c r="O325" s="3"/>
      <c r="P325" s="3">
        <v>1</v>
      </c>
    </row>
    <row r="326" spans="1:16" ht="14.25" hidden="1" customHeight="1" x14ac:dyDescent="0.25">
      <c r="A326" s="3">
        <v>501</v>
      </c>
      <c r="B326" s="3" t="s">
        <v>152</v>
      </c>
      <c r="C326" s="3">
        <v>1221.03</v>
      </c>
      <c r="D326" s="3" t="s">
        <v>20</v>
      </c>
      <c r="E326" s="3">
        <v>2023</v>
      </c>
      <c r="F326" s="3">
        <v>4</v>
      </c>
      <c r="G326" s="3">
        <v>8</v>
      </c>
      <c r="H326" s="3" t="s">
        <v>340</v>
      </c>
      <c r="I326" s="3">
        <v>0</v>
      </c>
      <c r="J326" s="3">
        <v>550</v>
      </c>
      <c r="K326" s="3" t="s">
        <v>22</v>
      </c>
      <c r="L326" s="3" t="s">
        <v>19</v>
      </c>
      <c r="M326" s="10">
        <f t="shared" si="5"/>
        <v>-550</v>
      </c>
      <c r="N326" s="3"/>
      <c r="O326" s="3"/>
      <c r="P326" s="3">
        <v>1</v>
      </c>
    </row>
    <row r="327" spans="1:16" ht="14.25" hidden="1" customHeight="1" x14ac:dyDescent="0.25">
      <c r="A327" s="3">
        <v>501</v>
      </c>
      <c r="B327" s="3" t="s">
        <v>152</v>
      </c>
      <c r="C327" s="3">
        <v>1221.03</v>
      </c>
      <c r="D327" s="3" t="s">
        <v>20</v>
      </c>
      <c r="E327" s="3">
        <v>2023</v>
      </c>
      <c r="F327" s="3">
        <v>4</v>
      </c>
      <c r="G327" s="3">
        <v>87</v>
      </c>
      <c r="H327" s="3" t="s">
        <v>341</v>
      </c>
      <c r="I327" s="3">
        <v>550</v>
      </c>
      <c r="J327" s="3">
        <v>0</v>
      </c>
      <c r="K327" s="3" t="s">
        <v>22</v>
      </c>
      <c r="L327" s="3" t="s">
        <v>19</v>
      </c>
      <c r="M327" s="10">
        <f t="shared" si="5"/>
        <v>550</v>
      </c>
      <c r="N327" s="3"/>
      <c r="O327" s="3"/>
      <c r="P327" s="3">
        <v>1</v>
      </c>
    </row>
    <row r="328" spans="1:16" ht="14.25" hidden="1" customHeight="1" x14ac:dyDescent="0.25">
      <c r="A328" s="3">
        <v>501</v>
      </c>
      <c r="B328" s="3" t="s">
        <v>152</v>
      </c>
      <c r="C328" s="3">
        <v>1221.03</v>
      </c>
      <c r="D328" s="3" t="s">
        <v>20</v>
      </c>
      <c r="E328" s="3">
        <v>2023</v>
      </c>
      <c r="F328" s="3">
        <v>5</v>
      </c>
      <c r="G328" s="3">
        <v>13</v>
      </c>
      <c r="H328" s="3" t="s">
        <v>342</v>
      </c>
      <c r="I328" s="3">
        <v>0</v>
      </c>
      <c r="J328" s="3">
        <v>550</v>
      </c>
      <c r="K328" s="3" t="s">
        <v>22</v>
      </c>
      <c r="L328" s="3" t="s">
        <v>19</v>
      </c>
      <c r="M328" s="10">
        <f t="shared" si="5"/>
        <v>-550</v>
      </c>
      <c r="N328" s="3"/>
      <c r="O328" s="3"/>
      <c r="P328" s="3">
        <v>1</v>
      </c>
    </row>
    <row r="329" spans="1:16" ht="14.25" hidden="1" customHeight="1" x14ac:dyDescent="0.25">
      <c r="A329" s="3">
        <v>501</v>
      </c>
      <c r="B329" s="3" t="s">
        <v>152</v>
      </c>
      <c r="C329" s="3">
        <v>1221.03</v>
      </c>
      <c r="D329" s="3" t="s">
        <v>20</v>
      </c>
      <c r="E329" s="3">
        <v>2023</v>
      </c>
      <c r="F329" s="3">
        <v>5</v>
      </c>
      <c r="G329" s="3">
        <v>35</v>
      </c>
      <c r="H329" s="3" t="s">
        <v>343</v>
      </c>
      <c r="I329" s="3">
        <v>550</v>
      </c>
      <c r="J329" s="3">
        <v>0</v>
      </c>
      <c r="K329" s="3" t="s">
        <v>22</v>
      </c>
      <c r="L329" s="3" t="s">
        <v>19</v>
      </c>
      <c r="M329" s="10">
        <f t="shared" si="5"/>
        <v>550</v>
      </c>
      <c r="N329" s="3"/>
      <c r="O329" s="3"/>
      <c r="P329" s="3">
        <v>1</v>
      </c>
    </row>
    <row r="330" spans="1:16" ht="14.25" hidden="1" customHeight="1" x14ac:dyDescent="0.25">
      <c r="A330" s="3">
        <v>501</v>
      </c>
      <c r="B330" s="3" t="s">
        <v>152</v>
      </c>
      <c r="C330" s="3">
        <v>1221.03</v>
      </c>
      <c r="D330" s="3" t="s">
        <v>20</v>
      </c>
      <c r="E330" s="3">
        <v>2023</v>
      </c>
      <c r="F330" s="3">
        <v>6</v>
      </c>
      <c r="G330" s="3">
        <v>13</v>
      </c>
      <c r="H330" s="3" t="s">
        <v>344</v>
      </c>
      <c r="I330" s="3">
        <v>0</v>
      </c>
      <c r="J330" s="3">
        <v>550</v>
      </c>
      <c r="K330" s="3" t="s">
        <v>22</v>
      </c>
      <c r="L330" s="3" t="s">
        <v>19</v>
      </c>
      <c r="M330" s="10">
        <f t="shared" si="5"/>
        <v>-550</v>
      </c>
      <c r="N330" s="3"/>
      <c r="O330" s="3"/>
      <c r="P330" s="3">
        <v>1</v>
      </c>
    </row>
    <row r="331" spans="1:16" ht="14.25" hidden="1" customHeight="1" x14ac:dyDescent="0.25">
      <c r="A331" s="3">
        <v>501</v>
      </c>
      <c r="B331" s="3" t="s">
        <v>152</v>
      </c>
      <c r="C331" s="3">
        <v>1221.03</v>
      </c>
      <c r="D331" s="3" t="s">
        <v>20</v>
      </c>
      <c r="E331" s="3">
        <v>2023</v>
      </c>
      <c r="F331" s="3">
        <v>6</v>
      </c>
      <c r="G331" s="3">
        <v>55</v>
      </c>
      <c r="H331" s="3" t="s">
        <v>345</v>
      </c>
      <c r="I331" s="3">
        <v>550</v>
      </c>
      <c r="J331" s="3">
        <v>0</v>
      </c>
      <c r="K331" s="3" t="s">
        <v>22</v>
      </c>
      <c r="L331" s="3" t="s">
        <v>19</v>
      </c>
      <c r="M331" s="10">
        <f t="shared" si="5"/>
        <v>550</v>
      </c>
      <c r="N331" s="3"/>
      <c r="O331" s="3"/>
      <c r="P331" s="3">
        <v>1</v>
      </c>
    </row>
    <row r="332" spans="1:16" ht="14.25" hidden="1" customHeight="1" x14ac:dyDescent="0.25">
      <c r="A332" s="3">
        <v>501</v>
      </c>
      <c r="B332" s="3" t="s">
        <v>152</v>
      </c>
      <c r="C332" s="3">
        <v>1221.03</v>
      </c>
      <c r="D332" s="3" t="s">
        <v>20</v>
      </c>
      <c r="E332" s="3">
        <v>2023</v>
      </c>
      <c r="F332" s="3">
        <v>7</v>
      </c>
      <c r="G332" s="3">
        <v>28</v>
      </c>
      <c r="H332" s="3" t="s">
        <v>346</v>
      </c>
      <c r="I332" s="3">
        <v>0</v>
      </c>
      <c r="J332" s="3">
        <v>550</v>
      </c>
      <c r="K332" s="3" t="s">
        <v>22</v>
      </c>
      <c r="L332" s="3" t="s">
        <v>19</v>
      </c>
      <c r="M332" s="10">
        <f t="shared" si="5"/>
        <v>-550</v>
      </c>
      <c r="N332" s="3"/>
      <c r="O332" s="3"/>
      <c r="P332" s="3">
        <v>1</v>
      </c>
    </row>
    <row r="333" spans="1:16" ht="14.25" hidden="1" customHeight="1" x14ac:dyDescent="0.25">
      <c r="A333" s="3">
        <v>501</v>
      </c>
      <c r="B333" s="3" t="s">
        <v>152</v>
      </c>
      <c r="C333" s="3">
        <v>1221.03</v>
      </c>
      <c r="D333" s="3" t="s">
        <v>20</v>
      </c>
      <c r="E333" s="3">
        <v>2023</v>
      </c>
      <c r="F333" s="3">
        <v>7</v>
      </c>
      <c r="G333" s="3">
        <v>71</v>
      </c>
      <c r="H333" s="3" t="s">
        <v>347</v>
      </c>
      <c r="I333" s="3">
        <v>550</v>
      </c>
      <c r="J333" s="3">
        <v>0</v>
      </c>
      <c r="K333" s="3" t="s">
        <v>22</v>
      </c>
      <c r="L333" s="3" t="s">
        <v>19</v>
      </c>
      <c r="M333" s="10">
        <f t="shared" si="5"/>
        <v>550</v>
      </c>
      <c r="N333" s="3"/>
      <c r="O333" s="3"/>
      <c r="P333" s="3">
        <v>1</v>
      </c>
    </row>
    <row r="334" spans="1:16" ht="14.25" hidden="1" customHeight="1" x14ac:dyDescent="0.25">
      <c r="A334" s="3">
        <v>501</v>
      </c>
      <c r="B334" s="3" t="s">
        <v>152</v>
      </c>
      <c r="C334" s="3">
        <v>1221.03</v>
      </c>
      <c r="D334" s="3" t="s">
        <v>20</v>
      </c>
      <c r="E334" s="3">
        <v>2023</v>
      </c>
      <c r="F334" s="3">
        <v>7</v>
      </c>
      <c r="G334" s="3">
        <v>104</v>
      </c>
      <c r="H334" s="3" t="s">
        <v>348</v>
      </c>
      <c r="I334" s="3">
        <v>15200</v>
      </c>
      <c r="J334" s="3">
        <v>0</v>
      </c>
      <c r="K334" s="3" t="s">
        <v>22</v>
      </c>
      <c r="L334" s="3" t="s">
        <v>19</v>
      </c>
      <c r="M334" s="10">
        <f t="shared" si="5"/>
        <v>15200</v>
      </c>
      <c r="N334" s="3"/>
      <c r="O334" s="3"/>
      <c r="P334" s="3">
        <v>1</v>
      </c>
    </row>
    <row r="335" spans="1:16" ht="14.25" hidden="1" customHeight="1" x14ac:dyDescent="0.25">
      <c r="A335" s="3">
        <v>501</v>
      </c>
      <c r="B335" s="3" t="s">
        <v>152</v>
      </c>
      <c r="C335" s="3">
        <v>1221.03</v>
      </c>
      <c r="D335" s="3" t="s">
        <v>20</v>
      </c>
      <c r="E335" s="3">
        <v>2023</v>
      </c>
      <c r="F335" s="3">
        <v>8</v>
      </c>
      <c r="G335" s="3">
        <v>15</v>
      </c>
      <c r="H335" s="3" t="s">
        <v>349</v>
      </c>
      <c r="I335" s="3">
        <v>0</v>
      </c>
      <c r="J335" s="3">
        <v>15200</v>
      </c>
      <c r="K335" s="3" t="s">
        <v>22</v>
      </c>
      <c r="L335" s="3" t="s">
        <v>19</v>
      </c>
      <c r="M335" s="10">
        <f t="shared" si="5"/>
        <v>-15200</v>
      </c>
      <c r="N335" s="3"/>
      <c r="O335" s="3"/>
      <c r="P335" s="3">
        <v>1</v>
      </c>
    </row>
    <row r="336" spans="1:16" ht="14.25" hidden="1" customHeight="1" x14ac:dyDescent="0.25">
      <c r="A336" s="3">
        <v>501</v>
      </c>
      <c r="B336" s="3" t="s">
        <v>152</v>
      </c>
      <c r="C336" s="3">
        <v>1221.03</v>
      </c>
      <c r="D336" s="3" t="s">
        <v>20</v>
      </c>
      <c r="E336" s="3">
        <v>2023</v>
      </c>
      <c r="F336" s="3">
        <v>8</v>
      </c>
      <c r="G336" s="3">
        <v>42</v>
      </c>
      <c r="H336" s="3" t="s">
        <v>350</v>
      </c>
      <c r="I336" s="3">
        <v>0</v>
      </c>
      <c r="J336" s="3">
        <v>550</v>
      </c>
      <c r="K336" s="3" t="s">
        <v>22</v>
      </c>
      <c r="L336" s="3" t="s">
        <v>19</v>
      </c>
      <c r="M336" s="10">
        <f t="shared" si="5"/>
        <v>-550</v>
      </c>
      <c r="N336" s="3"/>
      <c r="O336" s="3"/>
      <c r="P336" s="3">
        <v>1</v>
      </c>
    </row>
    <row r="337" spans="1:16" ht="14.25" hidden="1" customHeight="1" x14ac:dyDescent="0.25">
      <c r="A337" s="3">
        <v>501</v>
      </c>
      <c r="B337" s="3" t="s">
        <v>152</v>
      </c>
      <c r="C337" s="3">
        <v>1221.03</v>
      </c>
      <c r="D337" s="3" t="s">
        <v>20</v>
      </c>
      <c r="E337" s="3">
        <v>2023</v>
      </c>
      <c r="F337" s="3">
        <v>8</v>
      </c>
      <c r="G337" s="3">
        <v>76</v>
      </c>
      <c r="H337" s="3" t="s">
        <v>351</v>
      </c>
      <c r="I337" s="3">
        <v>550</v>
      </c>
      <c r="J337" s="3">
        <v>0</v>
      </c>
      <c r="K337" s="3" t="s">
        <v>22</v>
      </c>
      <c r="L337" s="3" t="s">
        <v>19</v>
      </c>
      <c r="M337" s="10">
        <f t="shared" si="5"/>
        <v>550</v>
      </c>
      <c r="N337" s="3"/>
      <c r="O337" s="3"/>
      <c r="P337" s="3">
        <v>1</v>
      </c>
    </row>
    <row r="338" spans="1:16" ht="14.25" hidden="1" customHeight="1" x14ac:dyDescent="0.25">
      <c r="A338" s="3">
        <v>501</v>
      </c>
      <c r="B338" s="3" t="s">
        <v>152</v>
      </c>
      <c r="C338" s="3">
        <v>1221.03</v>
      </c>
      <c r="D338" s="3" t="s">
        <v>20</v>
      </c>
      <c r="E338" s="3">
        <v>2023</v>
      </c>
      <c r="F338" s="3">
        <v>9</v>
      </c>
      <c r="G338" s="3">
        <v>36</v>
      </c>
      <c r="H338" s="3" t="s">
        <v>352</v>
      </c>
      <c r="I338" s="3">
        <v>0</v>
      </c>
      <c r="J338" s="3">
        <v>550</v>
      </c>
      <c r="K338" s="3" t="s">
        <v>22</v>
      </c>
      <c r="L338" s="3" t="s">
        <v>19</v>
      </c>
      <c r="M338" s="10">
        <f t="shared" si="5"/>
        <v>-550</v>
      </c>
      <c r="N338" s="3"/>
      <c r="O338" s="3"/>
      <c r="P338" s="3">
        <v>1</v>
      </c>
    </row>
    <row r="339" spans="1:16" ht="14.25" hidden="1" customHeight="1" x14ac:dyDescent="0.25">
      <c r="A339" s="3">
        <v>501</v>
      </c>
      <c r="B339" s="3" t="s">
        <v>152</v>
      </c>
      <c r="C339" s="3">
        <v>1221.03</v>
      </c>
      <c r="D339" s="3" t="s">
        <v>20</v>
      </c>
      <c r="E339" s="3">
        <v>2023</v>
      </c>
      <c r="F339" s="3">
        <v>9</v>
      </c>
      <c r="G339" s="3">
        <v>69</v>
      </c>
      <c r="H339" s="3" t="s">
        <v>353</v>
      </c>
      <c r="I339" s="3">
        <v>550</v>
      </c>
      <c r="J339" s="3">
        <v>0</v>
      </c>
      <c r="K339" s="3" t="s">
        <v>22</v>
      </c>
      <c r="L339" s="3" t="s">
        <v>19</v>
      </c>
      <c r="M339" s="10">
        <f t="shared" si="5"/>
        <v>550</v>
      </c>
      <c r="N339" s="3"/>
      <c r="O339" s="3"/>
      <c r="P339" s="3">
        <v>1</v>
      </c>
    </row>
    <row r="340" spans="1:16" ht="14.25" hidden="1" customHeight="1" x14ac:dyDescent="0.25">
      <c r="A340" s="3">
        <v>501</v>
      </c>
      <c r="B340" s="3" t="s">
        <v>152</v>
      </c>
      <c r="C340" s="3">
        <v>1221.03</v>
      </c>
      <c r="D340" s="3" t="s">
        <v>20</v>
      </c>
      <c r="E340" s="3">
        <v>2023</v>
      </c>
      <c r="F340" s="3">
        <v>9</v>
      </c>
      <c r="G340" s="3">
        <v>93</v>
      </c>
      <c r="H340" s="3" t="s">
        <v>354</v>
      </c>
      <c r="I340" s="3">
        <v>0</v>
      </c>
      <c r="J340" s="3">
        <v>550</v>
      </c>
      <c r="K340" s="3" t="s">
        <v>22</v>
      </c>
      <c r="L340" s="3" t="s">
        <v>19</v>
      </c>
      <c r="M340" s="10">
        <f t="shared" si="5"/>
        <v>-550</v>
      </c>
      <c r="N340" s="3"/>
      <c r="O340" s="3"/>
      <c r="P340" s="3">
        <v>1</v>
      </c>
    </row>
    <row r="341" spans="1:16" ht="14.25" hidden="1" customHeight="1" x14ac:dyDescent="0.25">
      <c r="A341" s="3">
        <v>501</v>
      </c>
      <c r="B341" s="3" t="s">
        <v>152</v>
      </c>
      <c r="C341" s="3">
        <v>1221.03</v>
      </c>
      <c r="D341" s="3" t="s">
        <v>20</v>
      </c>
      <c r="E341" s="3">
        <v>2023</v>
      </c>
      <c r="F341" s="3">
        <v>10</v>
      </c>
      <c r="G341" s="3">
        <v>44</v>
      </c>
      <c r="H341" s="3" t="s">
        <v>355</v>
      </c>
      <c r="I341" s="3">
        <v>550</v>
      </c>
      <c r="J341" s="3">
        <v>0</v>
      </c>
      <c r="K341" s="3" t="s">
        <v>22</v>
      </c>
      <c r="L341" s="3" t="s">
        <v>19</v>
      </c>
      <c r="M341" s="10">
        <f t="shared" si="5"/>
        <v>550</v>
      </c>
      <c r="N341" s="3"/>
      <c r="O341" s="3"/>
      <c r="P341" s="3">
        <v>1</v>
      </c>
    </row>
    <row r="342" spans="1:16" ht="14.25" hidden="1" customHeight="1" x14ac:dyDescent="0.25">
      <c r="A342" s="3">
        <v>501</v>
      </c>
      <c r="B342" s="3" t="s">
        <v>152</v>
      </c>
      <c r="C342" s="3">
        <v>1221.03</v>
      </c>
      <c r="D342" s="3" t="s">
        <v>20</v>
      </c>
      <c r="E342" s="3">
        <v>2023</v>
      </c>
      <c r="F342" s="3">
        <v>11</v>
      </c>
      <c r="G342" s="3">
        <v>58</v>
      </c>
      <c r="H342" s="3" t="s">
        <v>344</v>
      </c>
      <c r="I342" s="3">
        <v>0</v>
      </c>
      <c r="J342" s="3">
        <v>550</v>
      </c>
      <c r="K342" s="3" t="s">
        <v>22</v>
      </c>
      <c r="L342" s="3" t="s">
        <v>19</v>
      </c>
      <c r="M342" s="10">
        <f t="shared" si="5"/>
        <v>-550</v>
      </c>
      <c r="N342" s="3"/>
      <c r="O342" s="3"/>
      <c r="P342" s="3">
        <v>1</v>
      </c>
    </row>
    <row r="343" spans="1:16" ht="14.25" hidden="1" customHeight="1" x14ac:dyDescent="0.25">
      <c r="A343" s="3">
        <v>501</v>
      </c>
      <c r="B343" s="3" t="s">
        <v>152</v>
      </c>
      <c r="C343" s="3">
        <v>1221.03</v>
      </c>
      <c r="D343" s="3" t="s">
        <v>20</v>
      </c>
      <c r="E343" s="3">
        <v>2023</v>
      </c>
      <c r="F343" s="3">
        <v>11</v>
      </c>
      <c r="G343" s="3">
        <v>59</v>
      </c>
      <c r="H343" s="3" t="s">
        <v>356</v>
      </c>
      <c r="I343" s="3">
        <v>550</v>
      </c>
      <c r="J343" s="3">
        <v>0</v>
      </c>
      <c r="K343" s="3" t="s">
        <v>22</v>
      </c>
      <c r="L343" s="3" t="s">
        <v>19</v>
      </c>
      <c r="M343" s="10">
        <f t="shared" si="5"/>
        <v>550</v>
      </c>
      <c r="N343" s="3"/>
      <c r="O343" s="3"/>
      <c r="P343" s="3">
        <v>1</v>
      </c>
    </row>
    <row r="344" spans="1:16" ht="14.25" hidden="1" customHeight="1" x14ac:dyDescent="0.25">
      <c r="A344" s="3">
        <v>501</v>
      </c>
      <c r="B344" s="3" t="s">
        <v>152</v>
      </c>
      <c r="C344" s="3">
        <v>1221.03</v>
      </c>
      <c r="D344" s="3" t="s">
        <v>20</v>
      </c>
      <c r="E344" s="3">
        <v>2023</v>
      </c>
      <c r="F344" s="3">
        <v>12</v>
      </c>
      <c r="G344" s="3">
        <v>13</v>
      </c>
      <c r="H344" s="3" t="s">
        <v>357</v>
      </c>
      <c r="I344" s="3">
        <v>0</v>
      </c>
      <c r="J344" s="3">
        <v>550</v>
      </c>
      <c r="K344" s="3" t="s">
        <v>22</v>
      </c>
      <c r="L344" s="3" t="s">
        <v>19</v>
      </c>
      <c r="M344" s="10">
        <f t="shared" si="5"/>
        <v>-550</v>
      </c>
      <c r="N344" s="3"/>
      <c r="O344" s="3"/>
      <c r="P344" s="3">
        <v>1</v>
      </c>
    </row>
    <row r="345" spans="1:16" ht="14.25" hidden="1" customHeight="1" x14ac:dyDescent="0.25">
      <c r="A345" s="3">
        <v>501</v>
      </c>
      <c r="B345" s="3" t="s">
        <v>152</v>
      </c>
      <c r="C345" s="3">
        <v>1221.03</v>
      </c>
      <c r="D345" s="3" t="s">
        <v>20</v>
      </c>
      <c r="E345" s="3">
        <v>2024</v>
      </c>
      <c r="F345" s="3">
        <v>1</v>
      </c>
      <c r="G345" s="3">
        <v>28</v>
      </c>
      <c r="H345" s="3" t="s">
        <v>157</v>
      </c>
      <c r="I345" s="3">
        <v>0</v>
      </c>
      <c r="J345" s="3">
        <v>550</v>
      </c>
      <c r="K345" s="3" t="s">
        <v>22</v>
      </c>
      <c r="L345" s="3" t="s">
        <v>19</v>
      </c>
      <c r="M345" s="4">
        <f t="shared" si="5"/>
        <v>-550</v>
      </c>
      <c r="O345" s="3" t="s">
        <v>389</v>
      </c>
    </row>
    <row r="346" spans="1:16" ht="14.25" hidden="1" customHeight="1" x14ac:dyDescent="0.25">
      <c r="A346" s="3">
        <v>501</v>
      </c>
      <c r="B346" s="3" t="s">
        <v>152</v>
      </c>
      <c r="C346" s="3">
        <v>1221.03</v>
      </c>
      <c r="D346" s="3" t="s">
        <v>20</v>
      </c>
      <c r="E346" s="3">
        <v>2024</v>
      </c>
      <c r="F346" s="3">
        <v>2</v>
      </c>
      <c r="G346" s="3">
        <v>18</v>
      </c>
      <c r="H346" s="3" t="s">
        <v>158</v>
      </c>
      <c r="I346" s="3">
        <v>0</v>
      </c>
      <c r="J346" s="3">
        <v>550</v>
      </c>
      <c r="K346" s="3" t="s">
        <v>22</v>
      </c>
      <c r="L346" s="3" t="s">
        <v>19</v>
      </c>
      <c r="M346" s="4">
        <f t="shared" si="5"/>
        <v>-550</v>
      </c>
      <c r="O346" s="3" t="s">
        <v>389</v>
      </c>
    </row>
    <row r="347" spans="1:16" ht="14.25" hidden="1" customHeight="1" x14ac:dyDescent="0.25">
      <c r="A347" s="3">
        <v>501</v>
      </c>
      <c r="B347" s="3" t="s">
        <v>152</v>
      </c>
      <c r="C347" s="3">
        <v>1221.03</v>
      </c>
      <c r="D347" s="3" t="s">
        <v>20</v>
      </c>
      <c r="E347" s="3">
        <v>2024</v>
      </c>
      <c r="F347" s="3">
        <v>3</v>
      </c>
      <c r="G347" s="3">
        <v>11</v>
      </c>
      <c r="H347" s="3" t="s">
        <v>159</v>
      </c>
      <c r="I347" s="3">
        <v>0</v>
      </c>
      <c r="J347" s="3">
        <v>550</v>
      </c>
      <c r="K347" s="3" t="s">
        <v>22</v>
      </c>
      <c r="L347" s="3" t="s">
        <v>19</v>
      </c>
      <c r="M347" s="4">
        <f t="shared" si="5"/>
        <v>-550</v>
      </c>
      <c r="O347" s="3" t="s">
        <v>389</v>
      </c>
    </row>
    <row r="348" spans="1:16" ht="14.25" hidden="1" customHeight="1" x14ac:dyDescent="0.25">
      <c r="A348" s="3">
        <v>501</v>
      </c>
      <c r="B348" s="3" t="s">
        <v>152</v>
      </c>
      <c r="C348" s="3">
        <v>1221.03</v>
      </c>
      <c r="D348" s="3" t="s">
        <v>20</v>
      </c>
      <c r="E348" s="3">
        <v>2024</v>
      </c>
      <c r="F348" s="3">
        <v>4</v>
      </c>
      <c r="G348" s="3">
        <v>12</v>
      </c>
      <c r="H348" s="3" t="s">
        <v>358</v>
      </c>
      <c r="I348" s="3">
        <v>-1822</v>
      </c>
      <c r="J348" s="3">
        <v>0</v>
      </c>
      <c r="K348" s="3" t="s">
        <v>22</v>
      </c>
      <c r="L348" s="3" t="s">
        <v>19</v>
      </c>
      <c r="M348" s="10">
        <f t="shared" si="5"/>
        <v>-1822</v>
      </c>
      <c r="N348" s="3"/>
      <c r="O348" s="3"/>
      <c r="P348" s="3">
        <v>1</v>
      </c>
    </row>
    <row r="349" spans="1:16" ht="14.25" hidden="1" customHeight="1" x14ac:dyDescent="0.25">
      <c r="A349" s="3">
        <v>501</v>
      </c>
      <c r="B349" s="3" t="s">
        <v>152</v>
      </c>
      <c r="C349" s="3">
        <v>1221.03</v>
      </c>
      <c r="D349" s="3" t="s">
        <v>20</v>
      </c>
      <c r="E349" s="3">
        <v>2024</v>
      </c>
      <c r="F349" s="3">
        <v>4</v>
      </c>
      <c r="G349" s="3">
        <v>15</v>
      </c>
      <c r="H349" s="3" t="s">
        <v>160</v>
      </c>
      <c r="I349" s="3">
        <v>0</v>
      </c>
      <c r="J349" s="3">
        <v>550</v>
      </c>
      <c r="K349" s="3" t="s">
        <v>22</v>
      </c>
      <c r="L349" s="3" t="s">
        <v>19</v>
      </c>
      <c r="M349" s="4">
        <f t="shared" si="5"/>
        <v>-550</v>
      </c>
      <c r="O349" s="3" t="s">
        <v>389</v>
      </c>
    </row>
    <row r="350" spans="1:16" ht="14.25" hidden="1" customHeight="1" x14ac:dyDescent="0.25">
      <c r="A350" s="3">
        <v>501</v>
      </c>
      <c r="B350" s="3" t="s">
        <v>152</v>
      </c>
      <c r="C350" s="3">
        <v>1221.03</v>
      </c>
      <c r="D350" s="3" t="s">
        <v>20</v>
      </c>
      <c r="E350" s="3">
        <v>2024</v>
      </c>
      <c r="F350" s="3">
        <v>5</v>
      </c>
      <c r="G350" s="3">
        <v>35</v>
      </c>
      <c r="H350" s="3" t="s">
        <v>161</v>
      </c>
      <c r="I350" s="3">
        <v>0</v>
      </c>
      <c r="J350" s="3">
        <v>550</v>
      </c>
      <c r="K350" s="3" t="s">
        <v>22</v>
      </c>
      <c r="L350" s="3" t="s">
        <v>19</v>
      </c>
      <c r="M350" s="4">
        <f t="shared" si="5"/>
        <v>-550</v>
      </c>
      <c r="O350" s="3" t="s">
        <v>389</v>
      </c>
    </row>
    <row r="351" spans="1:16" ht="14.25" hidden="1" customHeight="1" x14ac:dyDescent="0.25">
      <c r="A351" s="3">
        <v>501</v>
      </c>
      <c r="B351" s="3" t="s">
        <v>152</v>
      </c>
      <c r="C351" s="3">
        <v>1221.03</v>
      </c>
      <c r="D351" s="3" t="s">
        <v>20</v>
      </c>
      <c r="E351" s="3">
        <v>2024</v>
      </c>
      <c r="F351" s="3">
        <v>6</v>
      </c>
      <c r="G351" s="3">
        <v>35</v>
      </c>
      <c r="H351" s="3" t="s">
        <v>162</v>
      </c>
      <c r="I351" s="3">
        <v>0</v>
      </c>
      <c r="J351" s="3">
        <v>550</v>
      </c>
      <c r="K351" s="3" t="s">
        <v>22</v>
      </c>
      <c r="L351" s="3" t="s">
        <v>19</v>
      </c>
      <c r="M351" s="4">
        <f t="shared" si="5"/>
        <v>-550</v>
      </c>
      <c r="O351" s="3" t="s">
        <v>389</v>
      </c>
    </row>
    <row r="352" spans="1:16" ht="14.25" hidden="1" customHeight="1" x14ac:dyDescent="0.25">
      <c r="A352" s="3">
        <v>601</v>
      </c>
      <c r="B352" s="3" t="s">
        <v>125</v>
      </c>
      <c r="C352" s="3">
        <v>1221.02</v>
      </c>
      <c r="D352" s="3" t="s">
        <v>16</v>
      </c>
      <c r="E352" s="3">
        <v>2023</v>
      </c>
      <c r="F352" s="3">
        <v>2</v>
      </c>
      <c r="G352" s="3">
        <v>5</v>
      </c>
      <c r="H352" s="3" t="s">
        <v>359</v>
      </c>
      <c r="I352" s="3">
        <v>39990.839999999997</v>
      </c>
      <c r="J352" s="3">
        <v>0</v>
      </c>
      <c r="K352" s="3" t="s">
        <v>18</v>
      </c>
      <c r="L352" s="3" t="s">
        <v>19</v>
      </c>
      <c r="M352" s="10">
        <f t="shared" si="5"/>
        <v>39990.839999999997</v>
      </c>
      <c r="N352" s="3"/>
      <c r="O352" s="3"/>
      <c r="P352" s="3">
        <v>1</v>
      </c>
    </row>
    <row r="353" spans="1:16" ht="14.25" hidden="1" customHeight="1" x14ac:dyDescent="0.25">
      <c r="A353" s="3">
        <v>601</v>
      </c>
      <c r="B353" s="3" t="s">
        <v>125</v>
      </c>
      <c r="C353" s="3">
        <v>1221.02</v>
      </c>
      <c r="D353" s="3" t="s">
        <v>16</v>
      </c>
      <c r="E353" s="3">
        <v>2023</v>
      </c>
      <c r="F353" s="3">
        <v>2</v>
      </c>
      <c r="G353" s="3">
        <v>7</v>
      </c>
      <c r="H353" s="3" t="s">
        <v>360</v>
      </c>
      <c r="I353" s="3">
        <v>0</v>
      </c>
      <c r="J353" s="3">
        <v>39990.839999999997</v>
      </c>
      <c r="K353" s="3" t="s">
        <v>18</v>
      </c>
      <c r="L353" s="3" t="s">
        <v>19</v>
      </c>
      <c r="M353" s="10">
        <f t="shared" si="5"/>
        <v>-39990.839999999997</v>
      </c>
      <c r="N353" s="3"/>
      <c r="O353" s="3"/>
      <c r="P353" s="3">
        <v>1</v>
      </c>
    </row>
    <row r="354" spans="1:16" ht="14.25" hidden="1" customHeight="1" x14ac:dyDescent="0.25">
      <c r="A354" s="3">
        <v>601</v>
      </c>
      <c r="B354" s="3" t="s">
        <v>125</v>
      </c>
      <c r="C354" s="3">
        <v>1221.02</v>
      </c>
      <c r="D354" s="3" t="s">
        <v>16</v>
      </c>
      <c r="E354" s="3">
        <v>2023</v>
      </c>
      <c r="F354" s="3">
        <v>10</v>
      </c>
      <c r="G354" s="3">
        <v>7</v>
      </c>
      <c r="H354" s="3" t="s">
        <v>117</v>
      </c>
      <c r="I354" s="3">
        <v>33413281.699999999</v>
      </c>
      <c r="J354" s="3">
        <v>0</v>
      </c>
      <c r="K354" s="3" t="s">
        <v>18</v>
      </c>
      <c r="L354" s="3" t="s">
        <v>19</v>
      </c>
      <c r="M354" s="10">
        <f t="shared" si="5"/>
        <v>33413281.699999999</v>
      </c>
      <c r="N354" s="3"/>
      <c r="O354" s="3"/>
      <c r="P354" s="3">
        <v>1</v>
      </c>
    </row>
    <row r="355" spans="1:16" ht="14.25" hidden="1" customHeight="1" x14ac:dyDescent="0.25">
      <c r="A355" s="3">
        <v>601</v>
      </c>
      <c r="B355" s="3" t="s">
        <v>125</v>
      </c>
      <c r="C355" s="3">
        <v>1221.02</v>
      </c>
      <c r="D355" s="3" t="s">
        <v>16</v>
      </c>
      <c r="E355" s="3">
        <v>2023</v>
      </c>
      <c r="F355" s="3">
        <v>12</v>
      </c>
      <c r="G355" s="3">
        <v>8</v>
      </c>
      <c r="H355" s="3" t="s">
        <v>126</v>
      </c>
      <c r="I355" s="3">
        <v>0</v>
      </c>
      <c r="J355" s="3">
        <v>33413281.699999999</v>
      </c>
      <c r="K355" s="3" t="s">
        <v>18</v>
      </c>
      <c r="L355" s="3" t="s">
        <v>19</v>
      </c>
      <c r="M355" s="10">
        <f t="shared" si="5"/>
        <v>-33413281.699999999</v>
      </c>
      <c r="N355" s="3"/>
      <c r="O355" s="3"/>
      <c r="P355" s="3">
        <v>1</v>
      </c>
    </row>
    <row r="356" spans="1:16" ht="14.25" hidden="1" customHeight="1" x14ac:dyDescent="0.25">
      <c r="A356" s="3">
        <v>601</v>
      </c>
      <c r="B356" s="3" t="s">
        <v>125</v>
      </c>
      <c r="C356" s="3">
        <v>2241.02</v>
      </c>
      <c r="D356" s="3" t="s">
        <v>16</v>
      </c>
      <c r="E356" s="3">
        <v>2023</v>
      </c>
      <c r="F356" s="3">
        <v>12</v>
      </c>
      <c r="G356" s="3">
        <v>8</v>
      </c>
      <c r="H356" s="3" t="s">
        <v>126</v>
      </c>
      <c r="I356" s="3">
        <v>0</v>
      </c>
      <c r="J356" s="3">
        <v>3620014.96</v>
      </c>
      <c r="K356" s="3" t="s">
        <v>18</v>
      </c>
      <c r="L356" s="3" t="s">
        <v>19</v>
      </c>
      <c r="M356" s="4">
        <f t="shared" si="5"/>
        <v>-3620014.96</v>
      </c>
      <c r="O356" s="3" t="s">
        <v>127</v>
      </c>
    </row>
    <row r="357" spans="1:16" ht="14.25" hidden="1" customHeight="1" x14ac:dyDescent="0.25">
      <c r="A357" s="3">
        <v>601</v>
      </c>
      <c r="B357" s="3" t="s">
        <v>125</v>
      </c>
      <c r="C357" s="3">
        <v>1221.02</v>
      </c>
      <c r="D357" s="3" t="s">
        <v>16</v>
      </c>
      <c r="E357" s="3">
        <v>2024</v>
      </c>
      <c r="F357" s="3">
        <v>3</v>
      </c>
      <c r="G357" s="3">
        <v>7</v>
      </c>
      <c r="H357" s="3" t="s">
        <v>117</v>
      </c>
      <c r="I357" s="3">
        <v>0</v>
      </c>
      <c r="J357" s="3">
        <v>5000000</v>
      </c>
      <c r="K357" s="3" t="s">
        <v>18</v>
      </c>
      <c r="L357" s="3" t="s">
        <v>19</v>
      </c>
      <c r="M357" s="10">
        <f t="shared" si="5"/>
        <v>-5000000</v>
      </c>
      <c r="N357" s="3"/>
      <c r="O357" s="3"/>
      <c r="P357" s="3">
        <v>1</v>
      </c>
    </row>
    <row r="358" spans="1:16" ht="14.25" hidden="1" customHeight="1" x14ac:dyDescent="0.25">
      <c r="A358" s="3">
        <v>601</v>
      </c>
      <c r="B358" s="3" t="s">
        <v>125</v>
      </c>
      <c r="C358" s="3">
        <v>1221.02</v>
      </c>
      <c r="D358" s="3" t="s">
        <v>16</v>
      </c>
      <c r="E358" s="3">
        <v>2024</v>
      </c>
      <c r="F358" s="3">
        <v>3</v>
      </c>
      <c r="G358" s="3">
        <v>7</v>
      </c>
      <c r="H358" s="3" t="s">
        <v>117</v>
      </c>
      <c r="I358" s="3">
        <v>10000000</v>
      </c>
      <c r="J358" s="3">
        <v>0</v>
      </c>
      <c r="K358" s="3" t="s">
        <v>18</v>
      </c>
      <c r="L358" s="3" t="s">
        <v>19</v>
      </c>
      <c r="M358" s="10">
        <f t="shared" si="5"/>
        <v>10000000</v>
      </c>
      <c r="N358" s="3"/>
      <c r="O358" s="3"/>
      <c r="P358" s="3">
        <v>1</v>
      </c>
    </row>
    <row r="359" spans="1:16" ht="14.25" hidden="1" customHeight="1" x14ac:dyDescent="0.25">
      <c r="A359" s="3">
        <v>601</v>
      </c>
      <c r="B359" s="3" t="s">
        <v>125</v>
      </c>
      <c r="C359" s="3">
        <v>1221.02</v>
      </c>
      <c r="D359" s="3" t="s">
        <v>16</v>
      </c>
      <c r="E359" s="3">
        <v>2024</v>
      </c>
      <c r="F359" s="3">
        <v>3</v>
      </c>
      <c r="G359" s="3">
        <v>7</v>
      </c>
      <c r="H359" s="3" t="s">
        <v>117</v>
      </c>
      <c r="I359" s="3">
        <v>0</v>
      </c>
      <c r="J359" s="3">
        <v>5000000</v>
      </c>
      <c r="K359" s="3" t="s">
        <v>18</v>
      </c>
      <c r="L359" s="3" t="s">
        <v>19</v>
      </c>
      <c r="M359" s="10">
        <f t="shared" si="5"/>
        <v>-5000000</v>
      </c>
      <c r="N359" s="3"/>
      <c r="O359" s="3"/>
      <c r="P359" s="3">
        <v>1</v>
      </c>
    </row>
    <row r="360" spans="1:16" ht="14.25" hidden="1" customHeight="1" x14ac:dyDescent="0.25">
      <c r="A360" s="3">
        <v>701</v>
      </c>
      <c r="B360" s="3" t="s">
        <v>122</v>
      </c>
      <c r="C360" s="3">
        <v>2241.0300000000002</v>
      </c>
      <c r="D360" s="3" t="s">
        <v>20</v>
      </c>
      <c r="E360" s="3">
        <v>2019</v>
      </c>
      <c r="F360" s="3">
        <v>4</v>
      </c>
      <c r="G360" s="3">
        <v>26</v>
      </c>
      <c r="H360" s="3" t="s">
        <v>123</v>
      </c>
      <c r="I360" s="3">
        <v>0</v>
      </c>
      <c r="J360" s="3">
        <v>80892.759999999995</v>
      </c>
      <c r="K360" s="3" t="s">
        <v>22</v>
      </c>
      <c r="L360" s="3" t="s">
        <v>19</v>
      </c>
      <c r="M360" s="4">
        <f t="shared" si="5"/>
        <v>-80892.759999999995</v>
      </c>
      <c r="N360" s="3" t="s">
        <v>183</v>
      </c>
      <c r="O360" s="3"/>
    </row>
    <row r="361" spans="1:16" ht="14.25" hidden="1" customHeight="1" x14ac:dyDescent="0.25">
      <c r="A361" s="3">
        <v>701</v>
      </c>
      <c r="B361" s="3" t="s">
        <v>122</v>
      </c>
      <c r="C361" s="3">
        <v>2241.0300000000002</v>
      </c>
      <c r="D361" s="3" t="s">
        <v>20</v>
      </c>
      <c r="E361" s="3">
        <v>2023</v>
      </c>
      <c r="F361" s="3">
        <v>3</v>
      </c>
      <c r="G361" s="3">
        <v>26</v>
      </c>
      <c r="H361" s="3" t="s">
        <v>124</v>
      </c>
      <c r="I361" s="3">
        <v>47094.22</v>
      </c>
      <c r="J361" s="3">
        <v>0</v>
      </c>
      <c r="K361" s="3" t="s">
        <v>22</v>
      </c>
      <c r="L361" s="3" t="s">
        <v>19</v>
      </c>
      <c r="M361" s="4">
        <f t="shared" si="5"/>
        <v>47094.22</v>
      </c>
      <c r="N361" s="4" t="s">
        <v>383</v>
      </c>
      <c r="O361" s="3"/>
    </row>
    <row r="362" spans="1:16" ht="14.25" hidden="1" customHeight="1" x14ac:dyDescent="0.25">
      <c r="A362" s="3">
        <v>702</v>
      </c>
      <c r="B362" s="3" t="s">
        <v>170</v>
      </c>
      <c r="C362" s="3">
        <v>1221.03</v>
      </c>
      <c r="D362" s="3" t="s">
        <v>20</v>
      </c>
      <c r="E362" s="3">
        <v>2018</v>
      </c>
      <c r="F362" s="3">
        <v>6</v>
      </c>
      <c r="G362" s="3">
        <v>5</v>
      </c>
      <c r="H362" s="3" t="s">
        <v>171</v>
      </c>
      <c r="I362" s="3">
        <v>0</v>
      </c>
      <c r="J362" s="3">
        <v>49999</v>
      </c>
      <c r="K362" s="3" t="s">
        <v>22</v>
      </c>
      <c r="L362" s="3" t="s">
        <v>19</v>
      </c>
      <c r="M362" s="4">
        <f t="shared" si="5"/>
        <v>-49999</v>
      </c>
      <c r="N362" s="3" t="s">
        <v>183</v>
      </c>
      <c r="O362" s="3"/>
    </row>
    <row r="363" spans="1:16" ht="14.25" hidden="1" customHeight="1" x14ac:dyDescent="0.25">
      <c r="A363" s="3">
        <v>702</v>
      </c>
      <c r="B363" s="3" t="s">
        <v>170</v>
      </c>
      <c r="C363" s="3">
        <v>1221.03</v>
      </c>
      <c r="D363" s="3" t="s">
        <v>20</v>
      </c>
      <c r="E363" s="3">
        <v>2018</v>
      </c>
      <c r="F363" s="3">
        <v>6</v>
      </c>
      <c r="G363" s="3">
        <v>5</v>
      </c>
      <c r="H363" s="3" t="s">
        <v>171</v>
      </c>
      <c r="I363" s="3">
        <v>0</v>
      </c>
      <c r="J363" s="3">
        <v>49999</v>
      </c>
      <c r="K363" s="3" t="s">
        <v>22</v>
      </c>
      <c r="L363" s="3" t="s">
        <v>19</v>
      </c>
      <c r="M363" s="4">
        <f t="shared" si="5"/>
        <v>-49999</v>
      </c>
      <c r="N363" s="3" t="s">
        <v>183</v>
      </c>
      <c r="O363" s="3"/>
    </row>
    <row r="364" spans="1:16" ht="14.25" hidden="1" customHeight="1" x14ac:dyDescent="0.25">
      <c r="A364" s="3">
        <v>702</v>
      </c>
      <c r="B364" s="3" t="s">
        <v>170</v>
      </c>
      <c r="C364" s="3">
        <v>1221.03</v>
      </c>
      <c r="D364" s="3" t="s">
        <v>20</v>
      </c>
      <c r="E364" s="3">
        <v>2018</v>
      </c>
      <c r="F364" s="3">
        <v>6</v>
      </c>
      <c r="G364" s="3">
        <v>5</v>
      </c>
      <c r="H364" s="3" t="s">
        <v>171</v>
      </c>
      <c r="I364" s="3">
        <v>0</v>
      </c>
      <c r="J364" s="3">
        <v>20000</v>
      </c>
      <c r="K364" s="3" t="s">
        <v>22</v>
      </c>
      <c r="L364" s="3" t="s">
        <v>19</v>
      </c>
      <c r="M364" s="4">
        <f t="shared" si="5"/>
        <v>-20000</v>
      </c>
      <c r="N364" s="3" t="s">
        <v>183</v>
      </c>
      <c r="O364" s="3"/>
    </row>
    <row r="365" spans="1:16" ht="14.25" hidden="1" customHeight="1" x14ac:dyDescent="0.25">
      <c r="A365" s="3">
        <v>702</v>
      </c>
      <c r="B365" s="3" t="s">
        <v>170</v>
      </c>
      <c r="C365" s="3">
        <v>2241.0300000000002</v>
      </c>
      <c r="D365" s="3" t="s">
        <v>20</v>
      </c>
      <c r="E365" s="3">
        <v>2019</v>
      </c>
      <c r="F365" s="3">
        <v>4</v>
      </c>
      <c r="G365" s="3">
        <v>17</v>
      </c>
      <c r="H365" s="3" t="s">
        <v>172</v>
      </c>
      <c r="I365" s="3">
        <v>0</v>
      </c>
      <c r="J365" s="3">
        <v>520000</v>
      </c>
      <c r="K365" s="3" t="s">
        <v>22</v>
      </c>
      <c r="L365" s="3" t="s">
        <v>19</v>
      </c>
      <c r="M365" s="4">
        <f t="shared" si="5"/>
        <v>-520000</v>
      </c>
      <c r="N365" s="3" t="s">
        <v>183</v>
      </c>
      <c r="O365" s="3"/>
    </row>
    <row r="366" spans="1:16" ht="14.25" hidden="1" customHeight="1" x14ac:dyDescent="0.25">
      <c r="A366" s="3">
        <v>702</v>
      </c>
      <c r="B366" s="3" t="s">
        <v>170</v>
      </c>
      <c r="C366" s="3">
        <v>2241.0300000000002</v>
      </c>
      <c r="D366" s="3" t="s">
        <v>20</v>
      </c>
      <c r="E366" s="3">
        <v>2019</v>
      </c>
      <c r="F366" s="3">
        <v>5</v>
      </c>
      <c r="G366" s="3">
        <v>1</v>
      </c>
      <c r="H366" s="3" t="s">
        <v>173</v>
      </c>
      <c r="I366" s="3">
        <v>0</v>
      </c>
      <c r="J366" s="3">
        <v>81200</v>
      </c>
      <c r="K366" s="3" t="s">
        <v>22</v>
      </c>
      <c r="L366" s="3" t="s">
        <v>19</v>
      </c>
      <c r="M366" s="4">
        <f t="shared" si="5"/>
        <v>-81200</v>
      </c>
      <c r="N366" s="3" t="s">
        <v>183</v>
      </c>
      <c r="O366" s="3"/>
    </row>
    <row r="367" spans="1:16" ht="14.25" hidden="1" customHeight="1" x14ac:dyDescent="0.25">
      <c r="A367" s="3">
        <v>702</v>
      </c>
      <c r="B367" s="3" t="s">
        <v>170</v>
      </c>
      <c r="C367" s="3">
        <v>2241.0300000000002</v>
      </c>
      <c r="D367" s="3" t="s">
        <v>20</v>
      </c>
      <c r="E367" s="3">
        <v>2019</v>
      </c>
      <c r="F367" s="3">
        <v>5</v>
      </c>
      <c r="G367" s="3">
        <v>1</v>
      </c>
      <c r="H367" s="3" t="s">
        <v>174</v>
      </c>
      <c r="I367" s="3">
        <v>227000</v>
      </c>
      <c r="J367" s="3">
        <v>0</v>
      </c>
      <c r="K367" s="3" t="s">
        <v>22</v>
      </c>
      <c r="L367" s="3" t="s">
        <v>19</v>
      </c>
      <c r="M367" s="4">
        <f t="shared" si="5"/>
        <v>227000</v>
      </c>
      <c r="N367" s="3" t="s">
        <v>183</v>
      </c>
      <c r="O367" s="3"/>
    </row>
    <row r="368" spans="1:16" ht="14.25" hidden="1" customHeight="1" x14ac:dyDescent="0.25">
      <c r="A368" s="3">
        <v>702</v>
      </c>
      <c r="B368" s="3" t="s">
        <v>170</v>
      </c>
      <c r="C368" s="3">
        <v>2241.0300000000002</v>
      </c>
      <c r="D368" s="3" t="s">
        <v>20</v>
      </c>
      <c r="E368" s="3">
        <v>2019</v>
      </c>
      <c r="F368" s="3">
        <v>5</v>
      </c>
      <c r="G368" s="3">
        <v>16</v>
      </c>
      <c r="H368" s="3" t="s">
        <v>175</v>
      </c>
      <c r="I368" s="3">
        <v>0</v>
      </c>
      <c r="J368" s="3">
        <v>2100</v>
      </c>
      <c r="K368" s="3" t="s">
        <v>22</v>
      </c>
      <c r="L368" s="3" t="s">
        <v>19</v>
      </c>
      <c r="M368" s="4">
        <f t="shared" si="5"/>
        <v>-2100</v>
      </c>
      <c r="N368" s="4" t="s">
        <v>361</v>
      </c>
      <c r="O368" s="3"/>
    </row>
    <row r="369" spans="1:16" ht="14.25" hidden="1" customHeight="1" x14ac:dyDescent="0.25">
      <c r="A369" s="3">
        <v>702</v>
      </c>
      <c r="B369" s="3" t="s">
        <v>170</v>
      </c>
      <c r="C369" s="3">
        <v>2241.0300000000002</v>
      </c>
      <c r="D369" s="3" t="s">
        <v>20</v>
      </c>
      <c r="E369" s="3">
        <v>2019</v>
      </c>
      <c r="F369" s="3">
        <v>6</v>
      </c>
      <c r="G369" s="3">
        <v>1</v>
      </c>
      <c r="H369" s="3" t="s">
        <v>176</v>
      </c>
      <c r="I369" s="3">
        <v>0</v>
      </c>
      <c r="J369" s="3">
        <v>170000</v>
      </c>
      <c r="K369" s="3" t="s">
        <v>22</v>
      </c>
      <c r="L369" s="3" t="s">
        <v>19</v>
      </c>
      <c r="M369" s="4">
        <f t="shared" si="5"/>
        <v>-170000</v>
      </c>
      <c r="N369" s="3" t="s">
        <v>183</v>
      </c>
      <c r="O369" s="3"/>
    </row>
    <row r="370" spans="1:16" ht="14.25" hidden="1" customHeight="1" x14ac:dyDescent="0.25">
      <c r="A370" s="3">
        <v>702</v>
      </c>
      <c r="B370" s="3" t="s">
        <v>170</v>
      </c>
      <c r="C370" s="3">
        <v>2241.0300000000002</v>
      </c>
      <c r="D370" s="3" t="s">
        <v>20</v>
      </c>
      <c r="E370" s="3">
        <v>2019</v>
      </c>
      <c r="F370" s="3">
        <v>7</v>
      </c>
      <c r="G370" s="3">
        <v>4</v>
      </c>
      <c r="H370" s="3" t="s">
        <v>177</v>
      </c>
      <c r="I370" s="3">
        <v>0</v>
      </c>
      <c r="J370" s="3">
        <v>100000</v>
      </c>
      <c r="K370" s="3" t="s">
        <v>22</v>
      </c>
      <c r="L370" s="3" t="s">
        <v>19</v>
      </c>
      <c r="M370" s="4">
        <f t="shared" si="5"/>
        <v>-100000</v>
      </c>
      <c r="N370" s="3" t="s">
        <v>183</v>
      </c>
      <c r="O370" s="3"/>
    </row>
    <row r="371" spans="1:16" ht="14.25" hidden="1" customHeight="1" x14ac:dyDescent="0.25">
      <c r="A371" s="3">
        <v>703</v>
      </c>
      <c r="B371" s="3" t="s">
        <v>362</v>
      </c>
      <c r="C371" s="3">
        <v>1221.03</v>
      </c>
      <c r="D371" s="3" t="s">
        <v>20</v>
      </c>
      <c r="E371" s="3">
        <v>2024</v>
      </c>
      <c r="F371" s="3">
        <v>4</v>
      </c>
      <c r="G371" s="3">
        <v>6</v>
      </c>
      <c r="H371" s="3" t="s">
        <v>177</v>
      </c>
      <c r="I371" s="3">
        <v>0</v>
      </c>
      <c r="J371" s="3">
        <v>10000000</v>
      </c>
      <c r="K371" s="3" t="s">
        <v>22</v>
      </c>
      <c r="L371" s="3" t="s">
        <v>19</v>
      </c>
      <c r="M371" s="10">
        <f t="shared" si="5"/>
        <v>-10000000</v>
      </c>
      <c r="N371" s="3"/>
      <c r="O371" s="3"/>
      <c r="P371" s="3">
        <v>1</v>
      </c>
    </row>
    <row r="372" spans="1:16" ht="14.25" hidden="1" customHeight="1" x14ac:dyDescent="0.25">
      <c r="A372" s="3">
        <v>703</v>
      </c>
      <c r="B372" s="3" t="s">
        <v>362</v>
      </c>
      <c r="C372" s="3">
        <v>1221.03</v>
      </c>
      <c r="D372" s="3" t="s">
        <v>20</v>
      </c>
      <c r="E372" s="3">
        <v>2024</v>
      </c>
      <c r="F372" s="3">
        <v>6</v>
      </c>
      <c r="G372" s="3">
        <v>9</v>
      </c>
      <c r="H372" s="3" t="s">
        <v>363</v>
      </c>
      <c r="I372" s="3">
        <v>2000000</v>
      </c>
      <c r="J372" s="3">
        <v>0</v>
      </c>
      <c r="K372" s="3" t="s">
        <v>22</v>
      </c>
      <c r="L372" s="3" t="s">
        <v>19</v>
      </c>
      <c r="M372" s="10">
        <f t="shared" si="5"/>
        <v>2000000</v>
      </c>
      <c r="N372" s="3"/>
      <c r="O372" s="3"/>
      <c r="P372" s="3">
        <v>1</v>
      </c>
    </row>
    <row r="373" spans="1:16" ht="14.25" hidden="1" customHeight="1" x14ac:dyDescent="0.25">
      <c r="A373" s="3">
        <v>703</v>
      </c>
      <c r="B373" s="3" t="s">
        <v>362</v>
      </c>
      <c r="C373" s="3">
        <v>1221.03</v>
      </c>
      <c r="D373" s="3" t="s">
        <v>20</v>
      </c>
      <c r="E373" s="3">
        <v>2024</v>
      </c>
      <c r="F373" s="3">
        <v>6</v>
      </c>
      <c r="G373" s="3">
        <v>16</v>
      </c>
      <c r="H373" s="3" t="s">
        <v>364</v>
      </c>
      <c r="I373" s="3">
        <v>2000000</v>
      </c>
      <c r="J373" s="3">
        <v>0</v>
      </c>
      <c r="K373" s="3" t="s">
        <v>22</v>
      </c>
      <c r="L373" s="3" t="s">
        <v>19</v>
      </c>
      <c r="M373" s="10">
        <f t="shared" si="5"/>
        <v>2000000</v>
      </c>
      <c r="N373" s="3"/>
      <c r="O373" s="3"/>
      <c r="P373" s="3">
        <v>1</v>
      </c>
    </row>
    <row r="374" spans="1:16" ht="14.25" hidden="1" customHeight="1" x14ac:dyDescent="0.25">
      <c r="A374" s="3">
        <v>703</v>
      </c>
      <c r="B374" s="3" t="s">
        <v>362</v>
      </c>
      <c r="C374" s="3">
        <v>1221.03</v>
      </c>
      <c r="D374" s="3" t="s">
        <v>20</v>
      </c>
      <c r="E374" s="3">
        <v>2024</v>
      </c>
      <c r="F374" s="3">
        <v>7</v>
      </c>
      <c r="G374" s="3">
        <v>4</v>
      </c>
      <c r="H374" s="3" t="s">
        <v>365</v>
      </c>
      <c r="I374" s="3">
        <v>6000000</v>
      </c>
      <c r="J374" s="3">
        <v>0</v>
      </c>
      <c r="K374" s="3" t="s">
        <v>22</v>
      </c>
      <c r="L374" s="3" t="s">
        <v>19</v>
      </c>
      <c r="M374" s="10">
        <f t="shared" si="5"/>
        <v>6000000</v>
      </c>
      <c r="N374" s="3"/>
      <c r="O374" s="3"/>
      <c r="P374" s="3">
        <v>1</v>
      </c>
    </row>
    <row r="375" spans="1:16" ht="14.25" hidden="1" customHeight="1" x14ac:dyDescent="0.25">
      <c r="A375" s="3">
        <v>902</v>
      </c>
      <c r="B375" s="3" t="s">
        <v>366</v>
      </c>
      <c r="C375" s="3">
        <v>2241.02</v>
      </c>
      <c r="D375" s="3" t="s">
        <v>16</v>
      </c>
      <c r="E375" s="3">
        <v>2016</v>
      </c>
      <c r="F375" s="3">
        <v>8</v>
      </c>
      <c r="G375" s="3">
        <v>9</v>
      </c>
      <c r="H375" s="3" t="s">
        <v>113</v>
      </c>
      <c r="I375" s="3">
        <v>0</v>
      </c>
      <c r="J375" s="3">
        <v>600000</v>
      </c>
      <c r="K375" s="3" t="s">
        <v>18</v>
      </c>
      <c r="L375" s="3" t="s">
        <v>19</v>
      </c>
      <c r="M375" s="10">
        <f t="shared" si="5"/>
        <v>-600000</v>
      </c>
      <c r="N375" s="3"/>
      <c r="O375" s="3"/>
      <c r="P375" s="3">
        <v>1</v>
      </c>
    </row>
    <row r="376" spans="1:16" ht="14.25" hidden="1" customHeight="1" x14ac:dyDescent="0.25">
      <c r="A376" s="3">
        <v>902</v>
      </c>
      <c r="B376" s="3" t="s">
        <v>366</v>
      </c>
      <c r="C376" s="3">
        <v>2241.02</v>
      </c>
      <c r="D376" s="3" t="s">
        <v>16</v>
      </c>
      <c r="E376" s="3">
        <v>2016</v>
      </c>
      <c r="F376" s="3">
        <v>9</v>
      </c>
      <c r="G376" s="3">
        <v>10</v>
      </c>
      <c r="H376" s="3" t="s">
        <v>113</v>
      </c>
      <c r="I376" s="3">
        <v>0</v>
      </c>
      <c r="J376" s="3">
        <v>4300000</v>
      </c>
      <c r="K376" s="3" t="s">
        <v>18</v>
      </c>
      <c r="L376" s="3" t="s">
        <v>19</v>
      </c>
      <c r="M376" s="10">
        <f t="shared" si="5"/>
        <v>-4300000</v>
      </c>
      <c r="N376" s="3"/>
      <c r="O376" s="3"/>
      <c r="P376" s="3">
        <v>1</v>
      </c>
    </row>
    <row r="377" spans="1:16" ht="14.25" hidden="1" customHeight="1" x14ac:dyDescent="0.25">
      <c r="A377" s="3">
        <v>902</v>
      </c>
      <c r="B377" s="3" t="s">
        <v>366</v>
      </c>
      <c r="C377" s="3">
        <v>2241.02</v>
      </c>
      <c r="D377" s="3" t="s">
        <v>16</v>
      </c>
      <c r="E377" s="3">
        <v>2017</v>
      </c>
      <c r="F377" s="3">
        <v>2</v>
      </c>
      <c r="G377" s="3">
        <v>1</v>
      </c>
      <c r="H377" s="3" t="s">
        <v>367</v>
      </c>
      <c r="I377" s="3">
        <v>2000000</v>
      </c>
      <c r="J377" s="3">
        <v>0</v>
      </c>
      <c r="K377" s="3" t="s">
        <v>18</v>
      </c>
      <c r="L377" s="3" t="s">
        <v>19</v>
      </c>
      <c r="M377" s="10">
        <f t="shared" si="5"/>
        <v>2000000</v>
      </c>
      <c r="N377" s="3"/>
      <c r="O377" s="3"/>
      <c r="P377" s="3">
        <v>1</v>
      </c>
    </row>
    <row r="378" spans="1:16" ht="14.25" hidden="1" customHeight="1" x14ac:dyDescent="0.25">
      <c r="A378" s="3">
        <v>902</v>
      </c>
      <c r="B378" s="3" t="s">
        <v>366</v>
      </c>
      <c r="C378" s="3">
        <v>1221.02</v>
      </c>
      <c r="D378" s="3" t="s">
        <v>16</v>
      </c>
      <c r="E378" s="3">
        <v>2017</v>
      </c>
      <c r="F378" s="3">
        <v>9</v>
      </c>
      <c r="G378" s="3">
        <v>14</v>
      </c>
      <c r="H378" s="3" t="s">
        <v>284</v>
      </c>
      <c r="I378" s="3">
        <v>520000</v>
      </c>
      <c r="J378" s="3">
        <v>0</v>
      </c>
      <c r="K378" s="3" t="s">
        <v>18</v>
      </c>
      <c r="L378" s="3" t="s">
        <v>19</v>
      </c>
      <c r="M378" s="10">
        <f t="shared" si="5"/>
        <v>520000</v>
      </c>
      <c r="N378" s="3"/>
      <c r="O378" s="3"/>
      <c r="P378" s="3">
        <v>1</v>
      </c>
    </row>
    <row r="379" spans="1:16" ht="14.25" hidden="1" customHeight="1" x14ac:dyDescent="0.25">
      <c r="A379" s="3">
        <v>902</v>
      </c>
      <c r="B379" s="3" t="s">
        <v>366</v>
      </c>
      <c r="C379" s="3">
        <v>2241.02</v>
      </c>
      <c r="D379" s="3" t="s">
        <v>16</v>
      </c>
      <c r="E379" s="3">
        <v>2017</v>
      </c>
      <c r="F379" s="3">
        <v>9</v>
      </c>
      <c r="G379" s="3">
        <v>15</v>
      </c>
      <c r="H379" s="3" t="s">
        <v>368</v>
      </c>
      <c r="I379" s="3">
        <v>2900000</v>
      </c>
      <c r="J379" s="3">
        <v>0</v>
      </c>
      <c r="K379" s="3" t="s">
        <v>18</v>
      </c>
      <c r="L379" s="3" t="s">
        <v>19</v>
      </c>
      <c r="M379" s="10">
        <f t="shared" si="5"/>
        <v>2900000</v>
      </c>
      <c r="N379" s="3"/>
      <c r="O379" s="3"/>
      <c r="P379" s="3">
        <v>1</v>
      </c>
    </row>
    <row r="380" spans="1:16" ht="14.25" hidden="1" customHeight="1" x14ac:dyDescent="0.25">
      <c r="A380" s="3">
        <v>902</v>
      </c>
      <c r="B380" s="3" t="s">
        <v>366</v>
      </c>
      <c r="C380" s="3">
        <v>1221.02</v>
      </c>
      <c r="D380" s="3" t="s">
        <v>16</v>
      </c>
      <c r="E380" s="3">
        <v>2017</v>
      </c>
      <c r="F380" s="3">
        <v>10</v>
      </c>
      <c r="G380" s="3">
        <v>3</v>
      </c>
      <c r="H380" s="3" t="s">
        <v>369</v>
      </c>
      <c r="I380" s="3">
        <v>0</v>
      </c>
      <c r="J380" s="3">
        <v>60000</v>
      </c>
      <c r="K380" s="3" t="s">
        <v>18</v>
      </c>
      <c r="L380" s="3" t="s">
        <v>19</v>
      </c>
      <c r="M380" s="10">
        <f t="shared" si="5"/>
        <v>-60000</v>
      </c>
      <c r="N380" s="3"/>
      <c r="O380" s="3"/>
      <c r="P380" s="3">
        <v>1</v>
      </c>
    </row>
    <row r="381" spans="1:16" ht="14.25" hidden="1" customHeight="1" x14ac:dyDescent="0.25">
      <c r="A381" s="3">
        <v>902</v>
      </c>
      <c r="B381" s="3" t="s">
        <v>366</v>
      </c>
      <c r="C381" s="3">
        <v>1221.02</v>
      </c>
      <c r="D381" s="3" t="s">
        <v>16</v>
      </c>
      <c r="E381" s="3">
        <v>2017</v>
      </c>
      <c r="F381" s="3">
        <v>11</v>
      </c>
      <c r="G381" s="3">
        <v>1</v>
      </c>
      <c r="H381" s="3" t="s">
        <v>370</v>
      </c>
      <c r="I381" s="3">
        <v>0</v>
      </c>
      <c r="J381" s="3">
        <v>30000</v>
      </c>
      <c r="K381" s="3" t="s">
        <v>18</v>
      </c>
      <c r="L381" s="3" t="s">
        <v>19</v>
      </c>
      <c r="M381" s="10">
        <f t="shared" si="5"/>
        <v>-30000</v>
      </c>
      <c r="N381" s="3"/>
      <c r="O381" s="3"/>
      <c r="P381" s="3">
        <v>1</v>
      </c>
    </row>
    <row r="382" spans="1:16" ht="14.25" hidden="1" customHeight="1" x14ac:dyDescent="0.25">
      <c r="A382" s="3">
        <v>902</v>
      </c>
      <c r="B382" s="3" t="s">
        <v>366</v>
      </c>
      <c r="C382" s="3">
        <v>1221.02</v>
      </c>
      <c r="D382" s="3" t="s">
        <v>16</v>
      </c>
      <c r="E382" s="3">
        <v>2017</v>
      </c>
      <c r="F382" s="3">
        <v>12</v>
      </c>
      <c r="G382" s="3">
        <v>9</v>
      </c>
      <c r="H382" s="3" t="s">
        <v>360</v>
      </c>
      <c r="I382" s="3">
        <v>0</v>
      </c>
      <c r="J382" s="3">
        <v>32000</v>
      </c>
      <c r="K382" s="3" t="s">
        <v>18</v>
      </c>
      <c r="L382" s="3" t="s">
        <v>19</v>
      </c>
      <c r="M382" s="10">
        <f t="shared" si="5"/>
        <v>-32000</v>
      </c>
      <c r="N382" s="3"/>
      <c r="O382" s="3"/>
      <c r="P382" s="3">
        <v>1</v>
      </c>
    </row>
    <row r="383" spans="1:16" ht="14.25" hidden="1" customHeight="1" x14ac:dyDescent="0.25">
      <c r="A383" s="3">
        <v>902</v>
      </c>
      <c r="B383" s="3" t="s">
        <v>366</v>
      </c>
      <c r="C383" s="3">
        <v>1221.02</v>
      </c>
      <c r="D383" s="3" t="s">
        <v>16</v>
      </c>
      <c r="E383" s="3">
        <v>2017</v>
      </c>
      <c r="F383" s="3">
        <v>12</v>
      </c>
      <c r="G383" s="3">
        <v>28</v>
      </c>
      <c r="H383" s="3" t="s">
        <v>371</v>
      </c>
      <c r="I383" s="3">
        <v>0</v>
      </c>
      <c r="J383" s="3">
        <v>50000</v>
      </c>
      <c r="K383" s="3" t="s">
        <v>18</v>
      </c>
      <c r="L383" s="3" t="s">
        <v>19</v>
      </c>
      <c r="M383" s="10">
        <f t="shared" si="5"/>
        <v>-50000</v>
      </c>
      <c r="N383" s="3"/>
      <c r="O383" s="3"/>
      <c r="P383" s="3">
        <v>1</v>
      </c>
    </row>
    <row r="384" spans="1:16" ht="14.25" hidden="1" customHeight="1" x14ac:dyDescent="0.25">
      <c r="A384" s="3">
        <v>902</v>
      </c>
      <c r="B384" s="3" t="s">
        <v>366</v>
      </c>
      <c r="C384" s="3">
        <v>1221.02</v>
      </c>
      <c r="D384" s="3" t="s">
        <v>16</v>
      </c>
      <c r="E384" s="3">
        <v>2018</v>
      </c>
      <c r="F384" s="3">
        <v>1</v>
      </c>
      <c r="G384" s="3">
        <v>4</v>
      </c>
      <c r="H384" s="3" t="s">
        <v>372</v>
      </c>
      <c r="I384" s="3">
        <v>0</v>
      </c>
      <c r="J384" s="3">
        <v>83000</v>
      </c>
      <c r="K384" s="3" t="s">
        <v>18</v>
      </c>
      <c r="L384" s="3" t="s">
        <v>19</v>
      </c>
      <c r="M384" s="10">
        <f t="shared" si="5"/>
        <v>-83000</v>
      </c>
      <c r="N384" s="3"/>
      <c r="O384" s="3"/>
      <c r="P384" s="3">
        <v>1</v>
      </c>
    </row>
    <row r="385" spans="1:30" ht="14.25" hidden="1" customHeight="1" x14ac:dyDescent="0.25">
      <c r="A385" s="3">
        <v>902</v>
      </c>
      <c r="B385" s="3" t="s">
        <v>366</v>
      </c>
      <c r="C385" s="3">
        <v>1221.02</v>
      </c>
      <c r="D385" s="3" t="s">
        <v>16</v>
      </c>
      <c r="E385" s="3">
        <v>2018</v>
      </c>
      <c r="F385" s="3">
        <v>2</v>
      </c>
      <c r="G385" s="3">
        <v>3</v>
      </c>
      <c r="H385" s="3" t="s">
        <v>371</v>
      </c>
      <c r="I385" s="3">
        <v>0</v>
      </c>
      <c r="J385" s="3">
        <v>46000</v>
      </c>
      <c r="K385" s="3" t="s">
        <v>18</v>
      </c>
      <c r="L385" s="3" t="s">
        <v>19</v>
      </c>
      <c r="M385" s="10">
        <f t="shared" ref="M385:M391" si="6">I385-J385</f>
        <v>-46000</v>
      </c>
      <c r="N385" s="3"/>
      <c r="O385" s="3"/>
      <c r="P385" s="3">
        <v>1</v>
      </c>
    </row>
    <row r="386" spans="1:30" ht="14.25" hidden="1" customHeight="1" x14ac:dyDescent="0.25">
      <c r="A386" s="3">
        <v>902</v>
      </c>
      <c r="B386" s="3" t="s">
        <v>366</v>
      </c>
      <c r="C386" s="3">
        <v>1221.02</v>
      </c>
      <c r="D386" s="3" t="s">
        <v>16</v>
      </c>
      <c r="E386" s="3">
        <v>2018</v>
      </c>
      <c r="F386" s="3">
        <v>3</v>
      </c>
      <c r="G386" s="3">
        <v>1</v>
      </c>
      <c r="H386" s="3" t="s">
        <v>177</v>
      </c>
      <c r="I386" s="3">
        <v>0</v>
      </c>
      <c r="J386" s="3">
        <v>48000</v>
      </c>
      <c r="K386" s="3" t="s">
        <v>18</v>
      </c>
      <c r="L386" s="3" t="s">
        <v>19</v>
      </c>
      <c r="M386" s="10">
        <f t="shared" si="6"/>
        <v>-48000</v>
      </c>
      <c r="N386" s="3"/>
      <c r="O386" s="3"/>
      <c r="P386" s="3">
        <v>1</v>
      </c>
    </row>
    <row r="387" spans="1:30" ht="14.25" hidden="1" customHeight="1" x14ac:dyDescent="0.25">
      <c r="A387" s="3">
        <v>902</v>
      </c>
      <c r="B387" s="3" t="s">
        <v>366</v>
      </c>
      <c r="C387" s="3">
        <v>1221.02</v>
      </c>
      <c r="D387" s="3" t="s">
        <v>16</v>
      </c>
      <c r="E387" s="3">
        <v>2018</v>
      </c>
      <c r="F387" s="3">
        <v>4</v>
      </c>
      <c r="G387" s="3">
        <v>1</v>
      </c>
      <c r="H387" s="3" t="s">
        <v>360</v>
      </c>
      <c r="I387" s="3">
        <v>0</v>
      </c>
      <c r="J387" s="3">
        <v>32650</v>
      </c>
      <c r="K387" s="3" t="s">
        <v>18</v>
      </c>
      <c r="L387" s="3" t="s">
        <v>19</v>
      </c>
      <c r="M387" s="10">
        <f t="shared" si="6"/>
        <v>-32650</v>
      </c>
      <c r="N387" s="3"/>
      <c r="O387" s="3"/>
      <c r="P387" s="3">
        <v>1</v>
      </c>
    </row>
    <row r="388" spans="1:30" ht="14.25" hidden="1" customHeight="1" x14ac:dyDescent="0.25">
      <c r="A388" s="3">
        <v>902</v>
      </c>
      <c r="B388" s="3" t="s">
        <v>366</v>
      </c>
      <c r="C388" s="3">
        <v>1221.02</v>
      </c>
      <c r="D388" s="3" t="s">
        <v>16</v>
      </c>
      <c r="E388" s="3">
        <v>2018</v>
      </c>
      <c r="F388" s="3">
        <v>5</v>
      </c>
      <c r="G388" s="3">
        <v>3</v>
      </c>
      <c r="H388" s="3" t="s">
        <v>360</v>
      </c>
      <c r="I388" s="3">
        <v>0</v>
      </c>
      <c r="J388" s="3">
        <v>36225</v>
      </c>
      <c r="K388" s="3" t="s">
        <v>18</v>
      </c>
      <c r="L388" s="3" t="s">
        <v>19</v>
      </c>
      <c r="M388" s="10">
        <f t="shared" si="6"/>
        <v>-36225</v>
      </c>
      <c r="N388" s="3"/>
      <c r="O388" s="3"/>
      <c r="P388" s="3">
        <v>1</v>
      </c>
      <c r="X388" s="3">
        <v>0</v>
      </c>
      <c r="Y388" s="3">
        <v>0</v>
      </c>
      <c r="Z388" s="3" t="s">
        <v>373</v>
      </c>
      <c r="AA388" s="3" t="s">
        <v>374</v>
      </c>
      <c r="AB388" s="3" t="s">
        <v>374</v>
      </c>
      <c r="AC388" s="3">
        <v>20240705</v>
      </c>
      <c r="AD388" s="3">
        <v>0</v>
      </c>
    </row>
    <row r="389" spans="1:30" ht="14.25" hidden="1" customHeight="1" x14ac:dyDescent="0.25">
      <c r="A389" s="3">
        <v>902</v>
      </c>
      <c r="B389" s="3" t="s">
        <v>366</v>
      </c>
      <c r="C389" s="3">
        <v>1221.02</v>
      </c>
      <c r="D389" s="3" t="s">
        <v>16</v>
      </c>
      <c r="E389" s="3">
        <v>2018</v>
      </c>
      <c r="F389" s="3">
        <v>6</v>
      </c>
      <c r="G389" s="3">
        <v>1</v>
      </c>
      <c r="H389" s="3" t="s">
        <v>360</v>
      </c>
      <c r="I389" s="3">
        <v>0</v>
      </c>
      <c r="J389" s="3">
        <v>30000</v>
      </c>
      <c r="K389" s="3" t="s">
        <v>18</v>
      </c>
      <c r="L389" s="3" t="s">
        <v>19</v>
      </c>
      <c r="M389" s="10">
        <f t="shared" si="6"/>
        <v>-30000</v>
      </c>
      <c r="N389" s="3"/>
      <c r="O389" s="3"/>
      <c r="P389" s="3">
        <v>1</v>
      </c>
      <c r="X389" s="3">
        <v>0</v>
      </c>
      <c r="Y389" s="3">
        <v>0</v>
      </c>
      <c r="Z389" s="3" t="s">
        <v>373</v>
      </c>
      <c r="AA389" s="3" t="s">
        <v>374</v>
      </c>
      <c r="AB389" s="3" t="s">
        <v>374</v>
      </c>
      <c r="AC389" s="3">
        <v>20240705</v>
      </c>
      <c r="AD389" s="3">
        <v>0</v>
      </c>
    </row>
    <row r="390" spans="1:30" ht="14.25" hidden="1" customHeight="1" x14ac:dyDescent="0.25">
      <c r="A390" s="3">
        <v>902</v>
      </c>
      <c r="B390" s="3" t="s">
        <v>366</v>
      </c>
      <c r="C390" s="3">
        <v>1221.02</v>
      </c>
      <c r="D390" s="3" t="s">
        <v>16</v>
      </c>
      <c r="E390" s="3">
        <v>2018</v>
      </c>
      <c r="F390" s="3">
        <v>7</v>
      </c>
      <c r="G390" s="3">
        <v>3</v>
      </c>
      <c r="H390" s="3" t="s">
        <v>360</v>
      </c>
      <c r="I390" s="3">
        <v>0</v>
      </c>
      <c r="J390" s="3">
        <v>53000</v>
      </c>
      <c r="K390" s="3" t="s">
        <v>18</v>
      </c>
      <c r="L390" s="3" t="s">
        <v>19</v>
      </c>
      <c r="M390" s="10">
        <f t="shared" si="6"/>
        <v>-53000</v>
      </c>
      <c r="N390" s="3"/>
      <c r="O390" s="3"/>
      <c r="P390" s="3">
        <v>1</v>
      </c>
      <c r="X390" s="3">
        <v>0</v>
      </c>
      <c r="Y390" s="3">
        <v>0</v>
      </c>
      <c r="Z390" s="3" t="s">
        <v>373</v>
      </c>
      <c r="AA390" s="3" t="s">
        <v>374</v>
      </c>
      <c r="AB390" s="3" t="s">
        <v>374</v>
      </c>
      <c r="AC390" s="3">
        <v>20240705</v>
      </c>
      <c r="AD390" s="3">
        <v>0</v>
      </c>
    </row>
    <row r="391" spans="1:30" ht="14.25" hidden="1" customHeight="1" x14ac:dyDescent="0.25">
      <c r="A391" s="3">
        <v>902</v>
      </c>
      <c r="B391" s="3" t="s">
        <v>366</v>
      </c>
      <c r="C391" s="3">
        <v>1221.02</v>
      </c>
      <c r="D391" s="3" t="s">
        <v>16</v>
      </c>
      <c r="E391" s="3">
        <v>2018</v>
      </c>
      <c r="F391" s="3">
        <v>8</v>
      </c>
      <c r="G391" s="3">
        <v>1</v>
      </c>
      <c r="H391" s="3" t="s">
        <v>360</v>
      </c>
      <c r="I391" s="3">
        <v>0</v>
      </c>
      <c r="J391" s="3">
        <v>19125</v>
      </c>
      <c r="K391" s="3" t="s">
        <v>18</v>
      </c>
      <c r="L391" s="3" t="s">
        <v>19</v>
      </c>
      <c r="M391" s="10">
        <f t="shared" si="6"/>
        <v>-19125</v>
      </c>
      <c r="N391" s="3"/>
      <c r="O391" s="3"/>
      <c r="P391" s="3">
        <v>1</v>
      </c>
      <c r="X391" s="3">
        <v>0</v>
      </c>
      <c r="Y391" s="3">
        <v>0</v>
      </c>
      <c r="Z391" s="3" t="s">
        <v>373</v>
      </c>
      <c r="AA391" s="3" t="s">
        <v>374</v>
      </c>
      <c r="AB391" s="3" t="s">
        <v>374</v>
      </c>
      <c r="AC391" s="3">
        <v>20240705</v>
      </c>
      <c r="AD391" s="3">
        <v>0</v>
      </c>
    </row>
    <row r="392" spans="1:30" ht="14.25" hidden="1" customHeight="1" x14ac:dyDescent="0.25">
      <c r="A392">
        <v>201</v>
      </c>
      <c r="B392" t="s">
        <v>131</v>
      </c>
      <c r="E392">
        <v>2025</v>
      </c>
      <c r="F392">
        <v>5</v>
      </c>
      <c r="G392">
        <v>35</v>
      </c>
      <c r="H392" t="s">
        <v>390</v>
      </c>
      <c r="I392" s="4">
        <v>10072.56</v>
      </c>
      <c r="J392">
        <v>0</v>
      </c>
      <c r="L392" s="3" t="s">
        <v>19</v>
      </c>
      <c r="M392">
        <v>10072.56</v>
      </c>
      <c r="N392"/>
      <c r="O392"/>
    </row>
    <row r="393" spans="1:30" ht="14.25" hidden="1" customHeight="1" x14ac:dyDescent="0.25">
      <c r="A393">
        <v>206</v>
      </c>
      <c r="B393" t="s">
        <v>178</v>
      </c>
      <c r="E393">
        <v>2025</v>
      </c>
      <c r="F393">
        <v>5</v>
      </c>
      <c r="G393">
        <v>55</v>
      </c>
      <c r="H393" t="s">
        <v>391</v>
      </c>
      <c r="I393" s="4">
        <v>880</v>
      </c>
      <c r="J393">
        <v>0</v>
      </c>
      <c r="M393" s="9">
        <v>880</v>
      </c>
      <c r="N393"/>
      <c r="O393"/>
      <c r="P393">
        <v>1</v>
      </c>
    </row>
    <row r="394" spans="1:30" ht="14.25" hidden="1" customHeight="1" x14ac:dyDescent="0.25">
      <c r="A394">
        <v>206</v>
      </c>
      <c r="B394" t="s">
        <v>178</v>
      </c>
      <c r="E394">
        <v>2025</v>
      </c>
      <c r="F394">
        <v>5</v>
      </c>
      <c r="G394">
        <v>14</v>
      </c>
      <c r="H394" t="s">
        <v>392</v>
      </c>
      <c r="I394" s="4">
        <v>25000000</v>
      </c>
      <c r="J394">
        <v>0</v>
      </c>
      <c r="L394" s="3" t="s">
        <v>19</v>
      </c>
      <c r="M394">
        <v>25000000</v>
      </c>
      <c r="N394"/>
      <c r="O394"/>
    </row>
    <row r="395" spans="1:30" ht="14.25" hidden="1" customHeight="1" x14ac:dyDescent="0.25">
      <c r="A395">
        <v>206</v>
      </c>
      <c r="B395" t="s">
        <v>178</v>
      </c>
      <c r="E395">
        <v>2025</v>
      </c>
      <c r="F395">
        <v>6</v>
      </c>
      <c r="G395">
        <v>52</v>
      </c>
      <c r="H395" t="s">
        <v>393</v>
      </c>
      <c r="I395" s="4">
        <v>880</v>
      </c>
      <c r="J395">
        <v>0</v>
      </c>
      <c r="M395" s="9">
        <v>880</v>
      </c>
      <c r="N395"/>
      <c r="O395"/>
      <c r="P395">
        <v>1</v>
      </c>
    </row>
    <row r="396" spans="1:30" ht="14.25" hidden="1" customHeight="1" x14ac:dyDescent="0.25">
      <c r="A396">
        <v>203</v>
      </c>
      <c r="B396" t="s">
        <v>187</v>
      </c>
      <c r="E396">
        <v>2025</v>
      </c>
      <c r="F396">
        <v>7</v>
      </c>
      <c r="G396">
        <v>29</v>
      </c>
      <c r="H396" t="s">
        <v>394</v>
      </c>
      <c r="I396" s="4">
        <v>10275</v>
      </c>
      <c r="J396">
        <v>0</v>
      </c>
      <c r="L396" s="3" t="s">
        <v>19</v>
      </c>
      <c r="M396">
        <v>10275</v>
      </c>
      <c r="N396"/>
      <c r="O396"/>
    </row>
    <row r="397" spans="1:30" ht="14.25" hidden="1" customHeight="1" x14ac:dyDescent="0.25">
      <c r="A397">
        <v>206</v>
      </c>
      <c r="B397" t="s">
        <v>178</v>
      </c>
      <c r="E397">
        <v>2025</v>
      </c>
      <c r="F397">
        <v>7</v>
      </c>
      <c r="G397">
        <v>49</v>
      </c>
      <c r="H397" t="s">
        <v>395</v>
      </c>
      <c r="I397" s="4">
        <v>880</v>
      </c>
      <c r="J397">
        <v>0</v>
      </c>
      <c r="M397" s="9">
        <v>880</v>
      </c>
      <c r="N397"/>
      <c r="O397"/>
      <c r="P397">
        <v>1</v>
      </c>
    </row>
    <row r="398" spans="1:30" ht="14.25" hidden="1" customHeight="1" x14ac:dyDescent="0.25">
      <c r="A398">
        <v>601</v>
      </c>
      <c r="B398" t="s">
        <v>125</v>
      </c>
      <c r="E398">
        <v>2025</v>
      </c>
      <c r="F398">
        <v>7</v>
      </c>
      <c r="G398">
        <v>19</v>
      </c>
      <c r="H398" t="s">
        <v>396</v>
      </c>
      <c r="I398" s="4">
        <v>0</v>
      </c>
      <c r="J398">
        <v>6400000</v>
      </c>
      <c r="L398" s="3" t="s">
        <v>19</v>
      </c>
      <c r="M398">
        <v>-6400000</v>
      </c>
      <c r="N398"/>
      <c r="O398"/>
    </row>
    <row r="399" spans="1:30" ht="14.25" hidden="1" customHeight="1" x14ac:dyDescent="0.25">
      <c r="A399">
        <v>201</v>
      </c>
      <c r="B399" t="s">
        <v>131</v>
      </c>
      <c r="E399">
        <v>2025</v>
      </c>
      <c r="F399">
        <v>8</v>
      </c>
      <c r="G399">
        <v>26</v>
      </c>
      <c r="H399" t="s">
        <v>397</v>
      </c>
      <c r="I399" s="4">
        <v>0</v>
      </c>
      <c r="J399">
        <v>171872</v>
      </c>
      <c r="M399" s="9">
        <v>-171872</v>
      </c>
      <c r="N399"/>
      <c r="O399"/>
      <c r="P399">
        <v>1</v>
      </c>
    </row>
    <row r="400" spans="1:30" ht="14.25" hidden="1" customHeight="1" x14ac:dyDescent="0.25">
      <c r="A400">
        <v>201</v>
      </c>
      <c r="B400" t="s">
        <v>131</v>
      </c>
      <c r="E400">
        <v>2025</v>
      </c>
      <c r="F400">
        <v>8</v>
      </c>
      <c r="G400">
        <v>26</v>
      </c>
      <c r="H400" t="s">
        <v>397</v>
      </c>
      <c r="I400" s="4">
        <v>171872</v>
      </c>
      <c r="J400">
        <v>0</v>
      </c>
      <c r="M400" s="9">
        <v>171872</v>
      </c>
      <c r="N400"/>
      <c r="O400"/>
      <c r="P400">
        <v>1</v>
      </c>
    </row>
  </sheetData>
  <autoFilter ref="A1:P400" xr:uid="{B27EB95C-8812-4D75-8003-CC3D5FA07CFF}">
    <filterColumn colId="1">
      <filters>
        <filter val="新疆元盛美华房地产开发有限责任公司"/>
      </filters>
    </filterColumn>
    <filterColumn colId="12">
      <customFilters>
        <customFilter operator="greaterThan" val="0"/>
      </customFilters>
    </filterColumn>
    <filterColumn colId="15">
      <filters>
        <filter val="2"/>
        <filter val="3"/>
      </filters>
    </filterColumn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FF62-0A8A-488C-B9BC-2A057DBEB22D}">
  <dimension ref="A1:B6"/>
  <sheetViews>
    <sheetView tabSelected="1" workbookViewId="0">
      <selection activeCell="B5" sqref="B5"/>
    </sheetView>
    <sheetView workbookViewId="1">
      <selection activeCell="D22" sqref="D22"/>
    </sheetView>
  </sheetViews>
  <sheetFormatPr defaultRowHeight="15.75" x14ac:dyDescent="0.25"/>
  <cols>
    <col min="1" max="1" width="22.75" bestFit="1" customWidth="1"/>
    <col min="2" max="2" width="15.5" style="9" bestFit="1" customWidth="1"/>
  </cols>
  <sheetData>
    <row r="1" spans="1:2" x14ac:dyDescent="0.25">
      <c r="A1" t="s">
        <v>400</v>
      </c>
      <c r="B1" s="9" t="s">
        <v>401</v>
      </c>
    </row>
    <row r="2" spans="1:2" x14ac:dyDescent="0.25">
      <c r="A2" t="s">
        <v>398</v>
      </c>
      <c r="B2" s="9">
        <v>-12201805.300000001</v>
      </c>
    </row>
    <row r="3" spans="1:2" x14ac:dyDescent="0.25">
      <c r="A3" t="s">
        <v>399</v>
      </c>
      <c r="B3" s="10">
        <v>4425643.5</v>
      </c>
    </row>
    <row r="4" spans="1:2" x14ac:dyDescent="0.25">
      <c r="A4" t="s">
        <v>402</v>
      </c>
      <c r="B4" s="9">
        <v>8492000</v>
      </c>
    </row>
    <row r="5" spans="1:2" x14ac:dyDescent="0.25">
      <c r="A5" t="s">
        <v>403</v>
      </c>
      <c r="B5" s="9">
        <v>11574595.5</v>
      </c>
    </row>
    <row r="6" spans="1:2" x14ac:dyDescent="0.25">
      <c r="A6" t="s">
        <v>404</v>
      </c>
      <c r="B6" s="9">
        <f>SUM(B2:B5)</f>
        <v>12290433.699999999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明细</vt:lpstr>
      <vt:lpstr>元盛房子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振华 欧</cp:lastModifiedBy>
  <dcterms:created xsi:type="dcterms:W3CDTF">2006-09-16T00:00:00Z</dcterms:created>
  <dcterms:modified xsi:type="dcterms:W3CDTF">2025-08-14T03:25:41Z</dcterms:modified>
</cp:coreProperties>
</file>