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Administrator\Documents\"/>
    </mc:Choice>
  </mc:AlternateContent>
  <xr:revisionPtr revIDLastSave="0" documentId="13_ncr:1_{A453D5ED-E8A5-4EC2-AF97-342C0EFB90A8}" xr6:coauthVersionLast="47" xr6:coauthVersionMax="47" xr10:uidLastSave="{00000000-0000-0000-0000-000000000000}"/>
  <bookViews>
    <workbookView xWindow="38280" yWindow="5235" windowWidth="29040" windowHeight="15720" xr2:uid="{A0579702-CC9A-4685-8AD4-F330BEC8B4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1" l="1"/>
  <c r="D8" i="1"/>
  <c r="D13" i="1" s="1"/>
  <c r="E8" i="1"/>
  <c r="E13" i="1" s="1"/>
  <c r="D9" i="1"/>
  <c r="D14" i="1" s="1"/>
  <c r="E9" i="1"/>
  <c r="E14" i="1" s="1"/>
  <c r="E7" i="1"/>
  <c r="E12" i="1" s="1"/>
  <c r="D7" i="1"/>
  <c r="D12" i="1" s="1"/>
  <c r="E18" i="1" l="1"/>
  <c r="E15" i="1"/>
  <c r="E19" i="1" s="1"/>
  <c r="D15" i="1"/>
</calcChain>
</file>

<file path=xl/sharedStrings.xml><?xml version="1.0" encoding="utf-8"?>
<sst xmlns="http://schemas.openxmlformats.org/spreadsheetml/2006/main" count="18" uniqueCount="11">
  <si>
    <t>电表</t>
    <phoneticPr fontId="2" type="noConversion"/>
  </si>
  <si>
    <t>单价</t>
    <phoneticPr fontId="2" type="noConversion"/>
  </si>
  <si>
    <t>电费</t>
    <phoneticPr fontId="2" type="noConversion"/>
  </si>
  <si>
    <t>14楼</t>
    <phoneticPr fontId="2" type="noConversion"/>
  </si>
  <si>
    <t>14楼5层</t>
    <phoneticPr fontId="2" type="noConversion"/>
  </si>
  <si>
    <t>14楼4层</t>
    <phoneticPr fontId="2" type="noConversion"/>
  </si>
  <si>
    <t>用电</t>
    <phoneticPr fontId="2" type="noConversion"/>
  </si>
  <si>
    <t>合计</t>
    <phoneticPr fontId="2" type="noConversion"/>
  </si>
  <si>
    <t>4楼分摊比例</t>
    <phoneticPr fontId="2" type="noConversion"/>
  </si>
  <si>
    <t>4楼暂估</t>
    <phoneticPr fontId="2" type="noConversion"/>
  </si>
  <si>
    <t>5楼暂估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</si>
</sst>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3">
    <xf numFmtId="0" fontId="0" fillId="0" borderId="0" xfId="0">
      <alignment vertical="center"/>
    </xf>
    <xf numFmtId="58" fontId="0" fillId="0" borderId="0" xfId="0" applyNumberFormat="1">
      <alignment vertical="center"/>
    </xf>
    <xf numFmtId="9" fontId="0" fillId="0" borderId="0" xfId="1" applyFont="1">
      <alignment vertical="center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C13BE-6051-4A1B-A29B-A616D8143354}">
  <dimension ref="B1:H20"/>
  <sheetViews>
    <sheetView tabSelected="1" workbookViewId="0">
      <selection activeCell="E21" sqref="E21"/>
    </sheetView>
  </sheetViews>
  <sheetFormatPr defaultRowHeight="14.25" x14ac:dyDescent="0.2"/>
  <sheetData>
    <row r="1" spans="2:8" x14ac:dyDescent="0.2">
      <c r="B1" t="s">
        <v>0</v>
      </c>
      <c r="C1" s="1">
        <v>46174</v>
      </c>
      <c r="D1" s="1">
        <v>46203</v>
      </c>
      <c r="E1" s="1">
        <v>46234</v>
      </c>
      <c r="G1" s="1"/>
      <c r="H1" s="1"/>
    </row>
    <row r="2" spans="2:8" x14ac:dyDescent="0.2">
      <c r="B2" t="s">
        <v>4</v>
      </c>
      <c r="C2">
        <v>467.88</v>
      </c>
      <c r="D2">
        <v>500.56</v>
      </c>
      <c r="E2">
        <v>544.15</v>
      </c>
    </row>
    <row r="3" spans="2:8" x14ac:dyDescent="0.2">
      <c r="B3" t="s">
        <v>5</v>
      </c>
      <c r="C3">
        <v>526.39</v>
      </c>
      <c r="D3">
        <v>577.82000000000005</v>
      </c>
      <c r="E3">
        <v>650.30999999999995</v>
      </c>
    </row>
    <row r="4" spans="2:8" x14ac:dyDescent="0.2">
      <c r="B4" t="s">
        <v>3</v>
      </c>
      <c r="C4">
        <v>1916.9</v>
      </c>
      <c r="D4">
        <v>2178.83</v>
      </c>
      <c r="E4">
        <v>2632.81</v>
      </c>
    </row>
    <row r="6" spans="2:8" x14ac:dyDescent="0.2">
      <c r="B6" t="s">
        <v>6</v>
      </c>
    </row>
    <row r="7" spans="2:8" x14ac:dyDescent="0.2">
      <c r="B7" t="s">
        <v>4</v>
      </c>
      <c r="D7">
        <f>D2-C2</f>
        <v>32.680000000000007</v>
      </c>
      <c r="E7">
        <f>E2-D2</f>
        <v>43.589999999999975</v>
      </c>
    </row>
    <row r="8" spans="2:8" x14ac:dyDescent="0.2">
      <c r="B8" t="s">
        <v>5</v>
      </c>
      <c r="D8">
        <f t="shared" ref="D8:E8" si="0">D3-C3</f>
        <v>51.430000000000064</v>
      </c>
      <c r="E8">
        <f t="shared" si="0"/>
        <v>72.489999999999895</v>
      </c>
    </row>
    <row r="9" spans="2:8" x14ac:dyDescent="0.2">
      <c r="B9" t="s">
        <v>3</v>
      </c>
      <c r="D9">
        <f t="shared" ref="D9:E9" si="1">D4-C4</f>
        <v>261.92999999999984</v>
      </c>
      <c r="E9">
        <f t="shared" si="1"/>
        <v>453.98</v>
      </c>
    </row>
    <row r="11" spans="2:8" x14ac:dyDescent="0.2">
      <c r="B11" t="s">
        <v>2</v>
      </c>
      <c r="C11" t="s">
        <v>1</v>
      </c>
    </row>
    <row r="12" spans="2:8" x14ac:dyDescent="0.2">
      <c r="B12" t="s">
        <v>4</v>
      </c>
      <c r="C12">
        <v>23.4</v>
      </c>
      <c r="D12">
        <f>D7*$C12</f>
        <v>764.7120000000001</v>
      </c>
      <c r="E12">
        <f>E7*$C12</f>
        <v>1020.0059999999994</v>
      </c>
    </row>
    <row r="13" spans="2:8" x14ac:dyDescent="0.2">
      <c r="B13" t="s">
        <v>5</v>
      </c>
      <c r="C13">
        <v>23.4</v>
      </c>
      <c r="D13">
        <f>D8*$C13</f>
        <v>1203.4620000000014</v>
      </c>
      <c r="E13">
        <f>E8*$C13</f>
        <v>1696.2659999999973</v>
      </c>
    </row>
    <row r="14" spans="2:8" x14ac:dyDescent="0.2">
      <c r="B14" t="s">
        <v>3</v>
      </c>
      <c r="C14">
        <v>39</v>
      </c>
      <c r="D14">
        <f>D9*$C14</f>
        <v>10215.269999999993</v>
      </c>
      <c r="E14">
        <f>E9*$C14</f>
        <v>17705.22</v>
      </c>
    </row>
    <row r="15" spans="2:8" x14ac:dyDescent="0.2">
      <c r="B15" t="s">
        <v>7</v>
      </c>
      <c r="D15">
        <f>SUM(D12:D14)</f>
        <v>12183.443999999994</v>
      </c>
      <c r="E15">
        <f>SUM(E12:E14)</f>
        <v>20421.491999999998</v>
      </c>
    </row>
    <row r="17" spans="2:5" x14ac:dyDescent="0.2">
      <c r="B17" t="s">
        <v>8</v>
      </c>
      <c r="E17" s="2">
        <v>0.72</v>
      </c>
    </row>
    <row r="18" spans="2:5" x14ac:dyDescent="0.2">
      <c r="B18" t="s">
        <v>9</v>
      </c>
      <c r="E18">
        <f>E13+E14*E17</f>
        <v>14444.024399999998</v>
      </c>
    </row>
    <row r="19" spans="2:5" x14ac:dyDescent="0.2">
      <c r="B19" t="s">
        <v>10</v>
      </c>
      <c r="E19">
        <f>E15-E18</f>
        <v>5977.4675999999999</v>
      </c>
    </row>
    <row r="20" spans="2:5" x14ac:dyDescent="0.2">
      <c r="B20" t="s">
        <v>7</v>
      </c>
      <c r="E20">
        <f>SUM(E18:E19)</f>
        <v>20421.491999999998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振华 欧</dc:creator>
  <cp:lastModifiedBy>振华 欧</cp:lastModifiedBy>
  <dcterms:created xsi:type="dcterms:W3CDTF">2026-08-05T07:39:36Z</dcterms:created>
  <dcterms:modified xsi:type="dcterms:W3CDTF">2026-08-05T09:31:23Z</dcterms:modified>
</cp:coreProperties>
</file>