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发票" sheetId="1" r:id="rId1"/>
    <sheet name="海关缴款书" sheetId="2" r:id="rId2"/>
    <sheet name="代扣代缴" sheetId="3" r:id="rId3"/>
    <sheet name="农产品加计扣除发票信息" sheetId="4" r:id="rId4"/>
    <sheet name="农产品加计扣除海关文书" sheetId="5" r:id="rId5"/>
    <sheet name="异常发票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<sst xmlns="http://schemas.openxmlformats.org/spreadsheetml/2006/main" count="479" uniqueCount="136">
  <si>
    <t>发票清单</t>
  </si>
  <si>
    <t>纳税人识别号</t>
  </si>
  <si>
    <t>91652901556480812B</t>
  </si>
  <si>
    <t>税款所属期</t>
  </si>
  <si>
    <t>202512</t>
  </si>
  <si>
    <t>纳税人名称</t>
  </si>
  <si>
    <t>阿克苏通力房地产开发有限公司</t>
  </si>
  <si>
    <t>序号</t>
  </si>
  <si>
    <t>勾选状态</t>
  </si>
  <si>
    <t>发票来源</t>
  </si>
  <si>
    <t>转内销证明编号</t>
  </si>
  <si>
    <t>数电发票号码</t>
  </si>
  <si>
    <t>发票代码</t>
  </si>
  <si>
    <t>发票号码</t>
  </si>
  <si>
    <t>开票日期</t>
  </si>
  <si>
    <t>销售方纳税人识别号</t>
  </si>
  <si>
    <t>销售方纳税人名称</t>
  </si>
  <si>
    <t>金额</t>
  </si>
  <si>
    <t>税额</t>
  </si>
  <si>
    <t>有效抵扣税额</t>
  </si>
  <si>
    <t>票种</t>
  </si>
  <si>
    <t>票种标签</t>
  </si>
  <si>
    <t>发票状态</t>
  </si>
  <si>
    <t>勾选时间</t>
  </si>
  <si>
    <t>发票风险等级</t>
  </si>
  <si>
    <t>风险状态</t>
  </si>
  <si>
    <t>1</t>
  </si>
  <si>
    <t>已勾选</t>
  </si>
  <si>
    <t>电子发票服务平台</t>
  </si>
  <si>
    <t/>
  </si>
  <si>
    <t>25652000000085253809</t>
  </si>
  <si>
    <t>2025-12-11 17:11:06</t>
  </si>
  <si>
    <t>93652922MADF4X4U7G</t>
  </si>
  <si>
    <t>阿克苏枣一点农产品经营专业合作社</t>
  </si>
  <si>
    <t>数电发票（普通发票）</t>
  </si>
  <si>
    <t>普通发票</t>
  </si>
  <si>
    <t>正常</t>
  </si>
  <si>
    <t>2026-01-07 17:06:22</t>
  </si>
  <si>
    <t>无风险</t>
  </si>
  <si>
    <t>2</t>
  </si>
  <si>
    <t>25659243021000002571</t>
  </si>
  <si>
    <t>2025-09-22 14:35:43</t>
  </si>
  <si>
    <t>91652901787618102E</t>
  </si>
  <si>
    <t>中国铁路乌鲁木齐局集团有限公司阿克苏车务段</t>
  </si>
  <si>
    <t>数电发票（铁路电子客票）</t>
  </si>
  <si>
    <t>3</t>
  </si>
  <si>
    <t>25659143021000054464</t>
  </si>
  <si>
    <t>2025-11-21 17:04:40</t>
  </si>
  <si>
    <t>4</t>
  </si>
  <si>
    <t>25659143021000028665</t>
  </si>
  <si>
    <t>2025-09-22 14:34:58</t>
  </si>
  <si>
    <t>5</t>
  </si>
  <si>
    <t>25659143021000008313</t>
  </si>
  <si>
    <t>2025-04-27 16:47:07</t>
  </si>
  <si>
    <t>6</t>
  </si>
  <si>
    <t>25652000000021250666</t>
  </si>
  <si>
    <t>2025-04-21 22:59:11</t>
  </si>
  <si>
    <t>91652901592819895H</t>
  </si>
  <si>
    <t>新疆国信地源土地房地产评估测绘有限公司阿克苏一分公司</t>
  </si>
  <si>
    <t>数电发票（增值税专用发票）</t>
  </si>
  <si>
    <t>增值税专用发票</t>
  </si>
  <si>
    <t>7</t>
  </si>
  <si>
    <t>25652000000018195005</t>
  </si>
  <si>
    <t>2025-04-08 12:56:41</t>
  </si>
  <si>
    <t>8</t>
  </si>
  <si>
    <t>25657903571200167915</t>
  </si>
  <si>
    <t>2025-12-04 15:15:28</t>
  </si>
  <si>
    <t>91650109795790391X</t>
  </si>
  <si>
    <t>新疆交通投资（集团）有限责任公司</t>
  </si>
  <si>
    <t>数电发票（通行费发票）</t>
  </si>
  <si>
    <t>9</t>
  </si>
  <si>
    <t>增值税发票管理系统</t>
  </si>
  <si>
    <t>065002400112</t>
  </si>
  <si>
    <t>14063418</t>
  </si>
  <si>
    <t>2025-09-17 17:42:49</t>
  </si>
  <si>
    <t>道路通行费电子普通发票</t>
  </si>
  <si>
    <t>10</t>
  </si>
  <si>
    <t>12377873</t>
  </si>
  <si>
    <t>2025-09-05 12:28:51</t>
  </si>
  <si>
    <t>11</t>
  </si>
  <si>
    <t>25659242801000060527</t>
  </si>
  <si>
    <t>91650103787618225A</t>
  </si>
  <si>
    <t>中国铁路乌鲁木齐局集团有限公司乌鲁木齐站</t>
  </si>
  <si>
    <t>12</t>
  </si>
  <si>
    <t>25659142801000880118</t>
  </si>
  <si>
    <t>13</t>
  </si>
  <si>
    <t>25659142801000514478</t>
  </si>
  <si>
    <t>2025-09-22 14:36:04</t>
  </si>
  <si>
    <t>14</t>
  </si>
  <si>
    <t>25659142801000161807</t>
  </si>
  <si>
    <t>2025-04-27 16:46:18</t>
  </si>
  <si>
    <t>15</t>
  </si>
  <si>
    <t>25657000000017103472</t>
  </si>
  <si>
    <t>2025-03-12 17:31:50</t>
  </si>
  <si>
    <t>916501003133719458</t>
  </si>
  <si>
    <t>乌鲁木齐精准德邦物流有限公司</t>
  </si>
  <si>
    <t>16</t>
  </si>
  <si>
    <t>25502000000084046554</t>
  </si>
  <si>
    <t>2025-08-08 13:38:53</t>
  </si>
  <si>
    <t>91500107762672305C</t>
  </si>
  <si>
    <t>重庆光大网络技术有限公司</t>
  </si>
  <si>
    <t>17</t>
  </si>
  <si>
    <t>25459236374000000826</t>
  </si>
  <si>
    <t>2025-04-23 15:59:33</t>
  </si>
  <si>
    <t>91450105773891618E</t>
  </si>
  <si>
    <t>中国铁路南宁局集团有限公司南宁车务段</t>
  </si>
  <si>
    <t>18</t>
  </si>
  <si>
    <t>25652000000067879516</t>
  </si>
  <si>
    <t>2025-10-15 17:03:29</t>
  </si>
  <si>
    <t>31650000MD0365453F</t>
  </si>
  <si>
    <t>北京天驰君泰（乌鲁木齐）律师事务所</t>
  </si>
  <si>
    <t>19</t>
  </si>
  <si>
    <t>25652000000027770687</t>
  </si>
  <si>
    <t>2025-05-20 13:02:08</t>
  </si>
  <si>
    <t>合计</t>
  </si>
  <si>
    <t>已入账进项</t>
  </si>
  <si>
    <t>未入账进项</t>
  </si>
  <si>
    <t xml:space="preserve">不可抵扣进项 </t>
  </si>
  <si>
    <t>剩余未入账进项</t>
  </si>
  <si>
    <t>其中：</t>
  </si>
  <si>
    <t>法律顾问费</t>
  </si>
  <si>
    <t>评估费</t>
  </si>
  <si>
    <t>技术服务费</t>
  </si>
  <si>
    <t>差旅费</t>
  </si>
  <si>
    <t>海关缴款书号码</t>
  </si>
  <si>
    <t>填发日期</t>
  </si>
  <si>
    <t>税款金额</t>
  </si>
  <si>
    <t>代扣代缴完税凭证号</t>
  </si>
  <si>
    <t>被扣缴人纳税人识别号</t>
  </si>
  <si>
    <t>被扣缴人纳税人名称</t>
  </si>
  <si>
    <t>计税金额</t>
  </si>
  <si>
    <t>实缴金额</t>
  </si>
  <si>
    <t>是否全部可用于增值税加计扣除</t>
  </si>
  <si>
    <t>可加计扣除税额</t>
  </si>
  <si>
    <t>剩余可加计扣除税额</t>
  </si>
  <si>
    <t>本期加计扣除税额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</si>
</sst>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abSelected="1" topLeftCell="A3" workbookViewId="0">
      <selection activeCell="O26" sqref="O26"/>
    </sheetView>
  </sheetViews>
  <sheetFormatPr defaultColWidth="9" defaultRowHeight="14.4"/>
  <cols>
    <col min="10" max="10" width="25.4444444444444" customWidth="1"/>
    <col min="15" max="15" width="12.8888888888889"/>
  </cols>
  <sheetData>
    <row r="1" ht="17.4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t="s">
        <v>1</v>
      </c>
      <c r="B2" t="s">
        <v>2</v>
      </c>
      <c r="E2" t="s">
        <v>3</v>
      </c>
      <c r="F2" t="s">
        <v>4</v>
      </c>
      <c r="H2" t="s">
        <v>5</v>
      </c>
      <c r="I2" t="s">
        <v>6</v>
      </c>
    </row>
    <row r="3" ht="52.2" spans="1:19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</row>
    <row r="4" spans="1:19">
      <c r="A4" t="s">
        <v>26</v>
      </c>
      <c r="B4" t="s">
        <v>27</v>
      </c>
      <c r="C4" t="s">
        <v>28</v>
      </c>
      <c r="D4" t="s">
        <v>29</v>
      </c>
      <c r="E4" t="s">
        <v>30</v>
      </c>
      <c r="H4" t="s">
        <v>31</v>
      </c>
      <c r="I4" t="s">
        <v>32</v>
      </c>
      <c r="J4" t="s">
        <v>33</v>
      </c>
      <c r="K4">
        <v>9444</v>
      </c>
      <c r="L4">
        <v>0</v>
      </c>
      <c r="M4">
        <v>849.96</v>
      </c>
      <c r="N4" t="s">
        <v>34</v>
      </c>
      <c r="O4" t="s">
        <v>35</v>
      </c>
      <c r="P4" t="s">
        <v>36</v>
      </c>
      <c r="Q4" t="s">
        <v>37</v>
      </c>
      <c r="R4" t="s">
        <v>36</v>
      </c>
      <c r="S4" t="s">
        <v>38</v>
      </c>
    </row>
    <row r="5" spans="1:19">
      <c r="A5" t="s">
        <v>39</v>
      </c>
      <c r="B5" t="s">
        <v>27</v>
      </c>
      <c r="C5" t="s">
        <v>28</v>
      </c>
      <c r="D5" t="s">
        <v>29</v>
      </c>
      <c r="E5" t="s">
        <v>40</v>
      </c>
      <c r="H5" t="s">
        <v>41</v>
      </c>
      <c r="I5" t="s">
        <v>42</v>
      </c>
      <c r="J5" t="s">
        <v>43</v>
      </c>
      <c r="K5">
        <v>10.38</v>
      </c>
      <c r="L5">
        <v>0.62</v>
      </c>
      <c r="M5">
        <v>0.62</v>
      </c>
      <c r="N5" t="s">
        <v>44</v>
      </c>
      <c r="P5" t="s">
        <v>36</v>
      </c>
      <c r="Q5" t="s">
        <v>37</v>
      </c>
      <c r="R5" t="s">
        <v>36</v>
      </c>
      <c r="S5" t="s">
        <v>38</v>
      </c>
    </row>
    <row r="6" spans="1:19">
      <c r="A6" t="s">
        <v>45</v>
      </c>
      <c r="B6" t="s">
        <v>27</v>
      </c>
      <c r="C6" t="s">
        <v>28</v>
      </c>
      <c r="D6" t="s">
        <v>29</v>
      </c>
      <c r="E6" t="s">
        <v>46</v>
      </c>
      <c r="H6" t="s">
        <v>47</v>
      </c>
      <c r="I6" t="s">
        <v>42</v>
      </c>
      <c r="J6" t="s">
        <v>43</v>
      </c>
      <c r="K6">
        <v>211.47</v>
      </c>
      <c r="L6">
        <v>19.03</v>
      </c>
      <c r="M6">
        <v>19.03</v>
      </c>
      <c r="N6" t="s">
        <v>44</v>
      </c>
      <c r="P6" t="s">
        <v>36</v>
      </c>
      <c r="Q6" t="s">
        <v>37</v>
      </c>
      <c r="R6" t="s">
        <v>36</v>
      </c>
      <c r="S6" t="s">
        <v>38</v>
      </c>
    </row>
    <row r="7" spans="1:19">
      <c r="A7" t="s">
        <v>48</v>
      </c>
      <c r="B7" t="s">
        <v>27</v>
      </c>
      <c r="C7" t="s">
        <v>28</v>
      </c>
      <c r="D7" t="s">
        <v>29</v>
      </c>
      <c r="E7" t="s">
        <v>49</v>
      </c>
      <c r="H7" t="s">
        <v>50</v>
      </c>
      <c r="I7" t="s">
        <v>42</v>
      </c>
      <c r="J7" t="s">
        <v>43</v>
      </c>
      <c r="K7">
        <v>211.47</v>
      </c>
      <c r="L7">
        <v>19.03</v>
      </c>
      <c r="M7">
        <v>19.03</v>
      </c>
      <c r="N7" t="s">
        <v>44</v>
      </c>
      <c r="P7" t="s">
        <v>36</v>
      </c>
      <c r="Q7" t="s">
        <v>37</v>
      </c>
      <c r="R7" t="s">
        <v>36</v>
      </c>
      <c r="S7" t="s">
        <v>38</v>
      </c>
    </row>
    <row r="8" spans="1:19">
      <c r="A8" t="s">
        <v>51</v>
      </c>
      <c r="B8" t="s">
        <v>27</v>
      </c>
      <c r="C8" t="s">
        <v>28</v>
      </c>
      <c r="D8" t="s">
        <v>29</v>
      </c>
      <c r="E8" t="s">
        <v>52</v>
      </c>
      <c r="H8" t="s">
        <v>53</v>
      </c>
      <c r="I8" t="s">
        <v>42</v>
      </c>
      <c r="J8" t="s">
        <v>43</v>
      </c>
      <c r="K8">
        <v>217.89</v>
      </c>
      <c r="L8">
        <v>19.61</v>
      </c>
      <c r="M8">
        <v>19.61</v>
      </c>
      <c r="N8" t="s">
        <v>44</v>
      </c>
      <c r="P8" t="s">
        <v>36</v>
      </c>
      <c r="Q8" t="s">
        <v>37</v>
      </c>
      <c r="R8" t="s">
        <v>36</v>
      </c>
      <c r="S8" t="s">
        <v>38</v>
      </c>
    </row>
    <row r="9" spans="1:19">
      <c r="A9" t="s">
        <v>54</v>
      </c>
      <c r="B9" t="s">
        <v>27</v>
      </c>
      <c r="C9" t="s">
        <v>28</v>
      </c>
      <c r="D9" t="s">
        <v>29</v>
      </c>
      <c r="E9" t="s">
        <v>55</v>
      </c>
      <c r="H9" t="s">
        <v>56</v>
      </c>
      <c r="I9" t="s">
        <v>57</v>
      </c>
      <c r="J9" t="s">
        <v>58</v>
      </c>
      <c r="K9">
        <v>1980.2</v>
      </c>
      <c r="L9">
        <v>19.8</v>
      </c>
      <c r="M9">
        <v>19.8</v>
      </c>
      <c r="N9" t="s">
        <v>59</v>
      </c>
      <c r="O9" t="s">
        <v>60</v>
      </c>
      <c r="P9" t="s">
        <v>36</v>
      </c>
      <c r="Q9" t="s">
        <v>37</v>
      </c>
      <c r="R9" t="s">
        <v>36</v>
      </c>
      <c r="S9" t="s">
        <v>38</v>
      </c>
    </row>
    <row r="10" spans="1:19">
      <c r="A10" t="s">
        <v>61</v>
      </c>
      <c r="B10" t="s">
        <v>27</v>
      </c>
      <c r="C10" t="s">
        <v>28</v>
      </c>
      <c r="D10" t="s">
        <v>29</v>
      </c>
      <c r="E10" t="s">
        <v>62</v>
      </c>
      <c r="H10" t="s">
        <v>63</v>
      </c>
      <c r="I10" t="s">
        <v>57</v>
      </c>
      <c r="J10" t="s">
        <v>58</v>
      </c>
      <c r="K10">
        <v>4900.99</v>
      </c>
      <c r="L10">
        <v>49.01</v>
      </c>
      <c r="M10">
        <v>49.01</v>
      </c>
      <c r="N10" t="s">
        <v>59</v>
      </c>
      <c r="O10" t="s">
        <v>60</v>
      </c>
      <c r="P10" t="s">
        <v>36</v>
      </c>
      <c r="Q10" t="s">
        <v>37</v>
      </c>
      <c r="R10" t="s">
        <v>36</v>
      </c>
      <c r="S10" t="s">
        <v>38</v>
      </c>
    </row>
    <row r="11" spans="1:19">
      <c r="A11" t="s">
        <v>64</v>
      </c>
      <c r="B11" t="s">
        <v>27</v>
      </c>
      <c r="C11" t="s">
        <v>28</v>
      </c>
      <c r="D11" t="s">
        <v>29</v>
      </c>
      <c r="E11" t="s">
        <v>65</v>
      </c>
      <c r="H11" t="s">
        <v>66</v>
      </c>
      <c r="I11" t="s">
        <v>67</v>
      </c>
      <c r="J11" t="s">
        <v>68</v>
      </c>
      <c r="K11">
        <v>36.89</v>
      </c>
      <c r="L11">
        <v>1.11</v>
      </c>
      <c r="M11">
        <v>1.11</v>
      </c>
      <c r="N11" t="s">
        <v>69</v>
      </c>
      <c r="O11" t="s">
        <v>35</v>
      </c>
      <c r="P11" t="s">
        <v>36</v>
      </c>
      <c r="Q11" t="s">
        <v>37</v>
      </c>
      <c r="R11" t="s">
        <v>36</v>
      </c>
      <c r="S11" t="s">
        <v>38</v>
      </c>
    </row>
    <row r="12" spans="1:19">
      <c r="A12" t="s">
        <v>70</v>
      </c>
      <c r="B12" t="s">
        <v>27</v>
      </c>
      <c r="C12" t="s">
        <v>71</v>
      </c>
      <c r="D12" t="s">
        <v>29</v>
      </c>
      <c r="F12" t="s">
        <v>72</v>
      </c>
      <c r="G12" t="s">
        <v>73</v>
      </c>
      <c r="H12" t="s">
        <v>74</v>
      </c>
      <c r="I12" t="s">
        <v>67</v>
      </c>
      <c r="J12" t="s">
        <v>68</v>
      </c>
      <c r="K12">
        <v>36.89</v>
      </c>
      <c r="L12">
        <v>1.11</v>
      </c>
      <c r="M12">
        <v>1.11</v>
      </c>
      <c r="N12" t="s">
        <v>75</v>
      </c>
      <c r="O12" t="s">
        <v>35</v>
      </c>
      <c r="P12" t="s">
        <v>36</v>
      </c>
      <c r="Q12" t="s">
        <v>37</v>
      </c>
      <c r="R12" t="s">
        <v>36</v>
      </c>
      <c r="S12" t="s">
        <v>38</v>
      </c>
    </row>
    <row r="13" spans="1:19">
      <c r="A13" t="s">
        <v>76</v>
      </c>
      <c r="B13" t="s">
        <v>27</v>
      </c>
      <c r="C13" t="s">
        <v>71</v>
      </c>
      <c r="D13" t="s">
        <v>29</v>
      </c>
      <c r="F13" t="s">
        <v>72</v>
      </c>
      <c r="G13" t="s">
        <v>77</v>
      </c>
      <c r="H13" t="s">
        <v>78</v>
      </c>
      <c r="I13" t="s">
        <v>67</v>
      </c>
      <c r="J13" t="s">
        <v>68</v>
      </c>
      <c r="K13">
        <v>36.89</v>
      </c>
      <c r="L13">
        <v>1.11</v>
      </c>
      <c r="M13">
        <v>1.11</v>
      </c>
      <c r="N13" t="s">
        <v>75</v>
      </c>
      <c r="O13" t="s">
        <v>35</v>
      </c>
      <c r="P13" t="s">
        <v>36</v>
      </c>
      <c r="Q13" t="s">
        <v>37</v>
      </c>
      <c r="R13" t="s">
        <v>36</v>
      </c>
      <c r="S13" t="s">
        <v>38</v>
      </c>
    </row>
    <row r="14" spans="1:19">
      <c r="A14" t="s">
        <v>79</v>
      </c>
      <c r="B14" t="s">
        <v>27</v>
      </c>
      <c r="C14" t="s">
        <v>28</v>
      </c>
      <c r="D14" t="s">
        <v>29</v>
      </c>
      <c r="E14" t="s">
        <v>80</v>
      </c>
      <c r="H14" t="s">
        <v>47</v>
      </c>
      <c r="I14" t="s">
        <v>81</v>
      </c>
      <c r="J14" t="s">
        <v>82</v>
      </c>
      <c r="K14">
        <v>2.83</v>
      </c>
      <c r="L14">
        <v>0.17</v>
      </c>
      <c r="M14">
        <v>0.17</v>
      </c>
      <c r="N14" t="s">
        <v>44</v>
      </c>
      <c r="P14" t="s">
        <v>36</v>
      </c>
      <c r="Q14" t="s">
        <v>37</v>
      </c>
      <c r="R14" t="s">
        <v>36</v>
      </c>
      <c r="S14" t="s">
        <v>38</v>
      </c>
    </row>
    <row r="15" spans="1:19">
      <c r="A15" t="s">
        <v>83</v>
      </c>
      <c r="B15" t="s">
        <v>27</v>
      </c>
      <c r="C15" t="s">
        <v>28</v>
      </c>
      <c r="D15" t="s">
        <v>29</v>
      </c>
      <c r="E15" t="s">
        <v>84</v>
      </c>
      <c r="H15" t="s">
        <v>47</v>
      </c>
      <c r="I15" t="s">
        <v>81</v>
      </c>
      <c r="J15" t="s">
        <v>82</v>
      </c>
      <c r="K15">
        <v>204.13</v>
      </c>
      <c r="L15">
        <v>18.37</v>
      </c>
      <c r="M15">
        <v>18.37</v>
      </c>
      <c r="N15" t="s">
        <v>44</v>
      </c>
      <c r="P15" t="s">
        <v>36</v>
      </c>
      <c r="Q15" t="s">
        <v>37</v>
      </c>
      <c r="R15" t="s">
        <v>36</v>
      </c>
      <c r="S15" t="s">
        <v>38</v>
      </c>
    </row>
    <row r="16" spans="1:19">
      <c r="A16" t="s">
        <v>85</v>
      </c>
      <c r="B16" t="s">
        <v>27</v>
      </c>
      <c r="C16" t="s">
        <v>28</v>
      </c>
      <c r="D16" t="s">
        <v>29</v>
      </c>
      <c r="E16" t="s">
        <v>86</v>
      </c>
      <c r="H16" t="s">
        <v>87</v>
      </c>
      <c r="I16" t="s">
        <v>81</v>
      </c>
      <c r="J16" t="s">
        <v>82</v>
      </c>
      <c r="K16">
        <v>217.89</v>
      </c>
      <c r="L16">
        <v>19.61</v>
      </c>
      <c r="M16">
        <v>19.61</v>
      </c>
      <c r="N16" t="s">
        <v>44</v>
      </c>
      <c r="P16" t="s">
        <v>36</v>
      </c>
      <c r="Q16" t="s">
        <v>37</v>
      </c>
      <c r="R16" t="s">
        <v>36</v>
      </c>
      <c r="S16" t="s">
        <v>38</v>
      </c>
    </row>
    <row r="17" spans="1:19">
      <c r="A17" t="s">
        <v>88</v>
      </c>
      <c r="B17" t="s">
        <v>27</v>
      </c>
      <c r="C17" t="s">
        <v>28</v>
      </c>
      <c r="D17" t="s">
        <v>29</v>
      </c>
      <c r="E17" t="s">
        <v>89</v>
      </c>
      <c r="H17" t="s">
        <v>90</v>
      </c>
      <c r="I17" t="s">
        <v>81</v>
      </c>
      <c r="J17" t="s">
        <v>82</v>
      </c>
      <c r="K17">
        <v>217.89</v>
      </c>
      <c r="L17">
        <v>19.61</v>
      </c>
      <c r="M17">
        <v>19.61</v>
      </c>
      <c r="N17" t="s">
        <v>44</v>
      </c>
      <c r="P17" t="s">
        <v>36</v>
      </c>
      <c r="Q17" t="s">
        <v>37</v>
      </c>
      <c r="R17" t="s">
        <v>36</v>
      </c>
      <c r="S17" t="s">
        <v>38</v>
      </c>
    </row>
    <row r="18" spans="1:19">
      <c r="A18" t="s">
        <v>91</v>
      </c>
      <c r="B18" t="s">
        <v>27</v>
      </c>
      <c r="C18" t="s">
        <v>28</v>
      </c>
      <c r="D18" t="s">
        <v>29</v>
      </c>
      <c r="E18" t="s">
        <v>92</v>
      </c>
      <c r="H18" t="s">
        <v>93</v>
      </c>
      <c r="I18" t="s">
        <v>94</v>
      </c>
      <c r="J18" t="s">
        <v>95</v>
      </c>
      <c r="K18">
        <v>1282.08</v>
      </c>
      <c r="L18">
        <v>76.92</v>
      </c>
      <c r="M18">
        <v>76.92</v>
      </c>
      <c r="N18" t="s">
        <v>59</v>
      </c>
      <c r="O18" t="s">
        <v>60</v>
      </c>
      <c r="P18" t="s">
        <v>36</v>
      </c>
      <c r="Q18" t="s">
        <v>37</v>
      </c>
      <c r="R18" t="s">
        <v>36</v>
      </c>
      <c r="S18" t="s">
        <v>38</v>
      </c>
    </row>
    <row r="19" spans="1:19">
      <c r="A19" t="s">
        <v>96</v>
      </c>
      <c r="B19" t="s">
        <v>27</v>
      </c>
      <c r="C19" t="s">
        <v>28</v>
      </c>
      <c r="D19" t="s">
        <v>29</v>
      </c>
      <c r="E19" t="s">
        <v>97</v>
      </c>
      <c r="H19" t="s">
        <v>98</v>
      </c>
      <c r="I19" t="s">
        <v>99</v>
      </c>
      <c r="J19" t="s">
        <v>100</v>
      </c>
      <c r="K19">
        <v>2830.19</v>
      </c>
      <c r="L19">
        <v>169.81</v>
      </c>
      <c r="M19">
        <v>169.81</v>
      </c>
      <c r="N19" t="s">
        <v>59</v>
      </c>
      <c r="O19" t="s">
        <v>60</v>
      </c>
      <c r="P19" t="s">
        <v>36</v>
      </c>
      <c r="Q19" t="s">
        <v>37</v>
      </c>
      <c r="R19" t="s">
        <v>36</v>
      </c>
      <c r="S19" t="s">
        <v>38</v>
      </c>
    </row>
    <row r="20" spans="1:19">
      <c r="A20" t="s">
        <v>101</v>
      </c>
      <c r="B20" t="s">
        <v>27</v>
      </c>
      <c r="C20" t="s">
        <v>28</v>
      </c>
      <c r="D20" t="s">
        <v>29</v>
      </c>
      <c r="E20" t="s">
        <v>102</v>
      </c>
      <c r="H20" t="s">
        <v>103</v>
      </c>
      <c r="I20" t="s">
        <v>104</v>
      </c>
      <c r="J20" t="s">
        <v>105</v>
      </c>
      <c r="K20">
        <v>41.98</v>
      </c>
      <c r="L20">
        <v>2.52</v>
      </c>
      <c r="M20">
        <v>2.52</v>
      </c>
      <c r="N20" t="s">
        <v>44</v>
      </c>
      <c r="P20" t="s">
        <v>36</v>
      </c>
      <c r="Q20" t="s">
        <v>37</v>
      </c>
      <c r="R20" t="s">
        <v>36</v>
      </c>
      <c r="S20" t="s">
        <v>38</v>
      </c>
    </row>
    <row r="21" spans="1:19">
      <c r="A21" t="s">
        <v>106</v>
      </c>
      <c r="B21" t="s">
        <v>27</v>
      </c>
      <c r="C21" t="s">
        <v>28</v>
      </c>
      <c r="D21" t="s">
        <v>29</v>
      </c>
      <c r="E21" t="s">
        <v>107</v>
      </c>
      <c r="H21" t="s">
        <v>108</v>
      </c>
      <c r="I21" t="s">
        <v>109</v>
      </c>
      <c r="J21" t="s">
        <v>110</v>
      </c>
      <c r="K21">
        <v>1415.09</v>
      </c>
      <c r="L21">
        <v>84.91</v>
      </c>
      <c r="M21">
        <v>84.91</v>
      </c>
      <c r="N21" t="s">
        <v>59</v>
      </c>
      <c r="O21" t="s">
        <v>60</v>
      </c>
      <c r="P21" t="s">
        <v>36</v>
      </c>
      <c r="Q21" t="s">
        <v>37</v>
      </c>
      <c r="R21" t="s">
        <v>36</v>
      </c>
      <c r="S21" t="s">
        <v>38</v>
      </c>
    </row>
    <row r="22" spans="1:19">
      <c r="A22" t="s">
        <v>111</v>
      </c>
      <c r="B22" t="s">
        <v>27</v>
      </c>
      <c r="C22" t="s">
        <v>28</v>
      </c>
      <c r="D22" t="s">
        <v>29</v>
      </c>
      <c r="E22" t="s">
        <v>112</v>
      </c>
      <c r="H22" t="s">
        <v>113</v>
      </c>
      <c r="I22" t="s">
        <v>109</v>
      </c>
      <c r="J22" t="s">
        <v>110</v>
      </c>
      <c r="K22">
        <v>2830.19</v>
      </c>
      <c r="L22">
        <v>169.81</v>
      </c>
      <c r="M22">
        <v>169.81</v>
      </c>
      <c r="N22" t="s">
        <v>59</v>
      </c>
      <c r="O22" t="s">
        <v>60</v>
      </c>
      <c r="P22" t="s">
        <v>36</v>
      </c>
      <c r="Q22" t="s">
        <v>37</v>
      </c>
      <c r="R22" t="s">
        <v>36</v>
      </c>
      <c r="S22" t="s">
        <v>38</v>
      </c>
    </row>
    <row r="23" spans="1:19">
      <c r="A23" t="s">
        <v>114</v>
      </c>
      <c r="K23">
        <v>26129.34</v>
      </c>
      <c r="L23">
        <v>692.16</v>
      </c>
      <c r="M23">
        <v>1542.12</v>
      </c>
    </row>
    <row r="25" spans="1:19">
      <c r="K25" t="s">
        <v>115</v>
      </c>
      <c r="M25">
        <v>136.18</v>
      </c>
    </row>
    <row r="26" spans="1:19">
      <c r="K26" t="s">
        <v>116</v>
      </c>
      <c r="M26">
        <f>M23-M25</f>
        <v>1405.94</v>
      </c>
    </row>
    <row r="27" spans="1:19">
      <c r="K27" t="s">
        <v>117</v>
      </c>
      <c r="M27">
        <f>M4</f>
        <v>849.96</v>
      </c>
    </row>
    <row r="28" spans="1:19">
      <c r="K28" t="s">
        <v>118</v>
      </c>
      <c r="M28">
        <f>M26-M27</f>
        <v>555.98</v>
      </c>
    </row>
    <row r="29" spans="1:19">
      <c r="K29" t="s">
        <v>119</v>
      </c>
      <c r="L29" t="s">
        <v>120</v>
      </c>
      <c r="M29">
        <f>M21+M22</f>
        <v>254.72</v>
      </c>
    </row>
    <row r="30" spans="1:19">
      <c r="L30" t="s">
        <v>121</v>
      </c>
      <c r="M30">
        <f>M9+M10</f>
        <v>68.81</v>
      </c>
    </row>
    <row r="31" spans="1:19">
      <c r="L31" t="s">
        <v>122</v>
      </c>
      <c r="M31">
        <f>M19</f>
        <v>169.81</v>
      </c>
    </row>
    <row r="32" spans="1:19">
      <c r="L32" t="s">
        <v>123</v>
      </c>
      <c r="M32">
        <f>M28-M29-M30-M31</f>
        <v>62.6399999999998</v>
      </c>
    </row>
  </sheetData>
  <mergeCells count="1">
    <mergeCell ref="A1:S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A1" sqref="A1:H1"/>
    </sheetView>
  </sheetViews>
  <sheetFormatPr defaultColWidth="9" defaultRowHeight="14.4" outlineLevelRow="2"/>
  <sheetData>
    <row r="1" ht="17.4" spans="1: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9">
      <c r="A2" t="s">
        <v>1</v>
      </c>
      <c r="B2" t="s">
        <v>2</v>
      </c>
      <c r="E2" t="s">
        <v>3</v>
      </c>
      <c r="F2" t="s">
        <v>4</v>
      </c>
      <c r="H2" t="s">
        <v>5</v>
      </c>
      <c r="I2" t="s">
        <v>6</v>
      </c>
    </row>
    <row r="3" ht="52.2" spans="1:9">
      <c r="A3" s="1" t="s">
        <v>7</v>
      </c>
      <c r="B3" s="1" t="s">
        <v>8</v>
      </c>
      <c r="C3" s="1" t="s">
        <v>10</v>
      </c>
      <c r="D3" s="1" t="s">
        <v>124</v>
      </c>
      <c r="E3" s="1" t="s">
        <v>125</v>
      </c>
      <c r="F3" s="1" t="s">
        <v>126</v>
      </c>
      <c r="G3" s="1" t="s">
        <v>19</v>
      </c>
      <c r="H3" s="1" t="s">
        <v>23</v>
      </c>
    </row>
  </sheetData>
  <mergeCells count="1">
    <mergeCell ref="A1:H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:K1"/>
    </sheetView>
  </sheetViews>
  <sheetFormatPr defaultColWidth="9" defaultRowHeight="14.4" outlineLevelRow="2"/>
  <sheetData>
    <row r="1" ht="17.4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>
      <c r="A2" t="s">
        <v>1</v>
      </c>
      <c r="B2" t="s">
        <v>2</v>
      </c>
      <c r="E2" t="s">
        <v>3</v>
      </c>
      <c r="F2" t="s">
        <v>4</v>
      </c>
      <c r="H2" t="s">
        <v>5</v>
      </c>
      <c r="I2" t="s">
        <v>6</v>
      </c>
    </row>
    <row r="3" ht="69.6" spans="1:11">
      <c r="A3" s="1" t="s">
        <v>7</v>
      </c>
      <c r="B3" s="1" t="s">
        <v>8</v>
      </c>
      <c r="C3" s="1" t="s">
        <v>127</v>
      </c>
      <c r="D3" s="1" t="s">
        <v>127</v>
      </c>
      <c r="E3" s="1" t="s">
        <v>125</v>
      </c>
      <c r="F3" s="1" t="s">
        <v>128</v>
      </c>
      <c r="G3" s="1" t="s">
        <v>129</v>
      </c>
      <c r="H3" s="1" t="s">
        <v>130</v>
      </c>
      <c r="I3" s="1" t="s">
        <v>131</v>
      </c>
      <c r="J3" s="1" t="s">
        <v>19</v>
      </c>
      <c r="K3" s="1" t="s">
        <v>23</v>
      </c>
    </row>
  </sheetData>
  <mergeCells count="2">
    <mergeCell ref="A1:K1"/>
    <mergeCell ref="C3:D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workbookViewId="0">
      <selection activeCell="A1" sqref="A1:S1"/>
    </sheetView>
  </sheetViews>
  <sheetFormatPr defaultColWidth="9" defaultRowHeight="14.4" outlineLevelRow="2"/>
  <sheetData>
    <row r="1" ht="17.4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t="s">
        <v>1</v>
      </c>
      <c r="B2" t="s">
        <v>2</v>
      </c>
      <c r="E2" t="s">
        <v>3</v>
      </c>
      <c r="F2" t="s">
        <v>4</v>
      </c>
      <c r="H2" t="s">
        <v>5</v>
      </c>
      <c r="I2" t="s">
        <v>6</v>
      </c>
    </row>
    <row r="3" ht="87" spans="1:19">
      <c r="A3" s="1" t="s">
        <v>7</v>
      </c>
      <c r="B3" s="1" t="s">
        <v>132</v>
      </c>
      <c r="C3" s="1" t="s">
        <v>8</v>
      </c>
      <c r="D3" s="1" t="s">
        <v>22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133</v>
      </c>
      <c r="N3" s="1" t="s">
        <v>134</v>
      </c>
      <c r="O3" s="1" t="s">
        <v>135</v>
      </c>
      <c r="P3" s="1" t="s">
        <v>20</v>
      </c>
      <c r="Q3" s="1" t="s">
        <v>21</v>
      </c>
      <c r="R3" s="1" t="s">
        <v>23</v>
      </c>
      <c r="S3" s="1" t="s">
        <v>24</v>
      </c>
    </row>
  </sheetData>
  <mergeCells count="1">
    <mergeCell ref="A1:S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A1" sqref="A1:K1"/>
    </sheetView>
  </sheetViews>
  <sheetFormatPr defaultColWidth="9" defaultRowHeight="14.4" outlineLevelRow="2"/>
  <sheetData>
    <row r="1" ht="17.4" spans="1:1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>
      <c r="A2" t="s">
        <v>1</v>
      </c>
      <c r="B2" t="s">
        <v>2</v>
      </c>
      <c r="E2" t="s">
        <v>3</v>
      </c>
      <c r="F2" t="s">
        <v>4</v>
      </c>
      <c r="H2" t="s">
        <v>5</v>
      </c>
      <c r="I2" t="s">
        <v>6</v>
      </c>
    </row>
    <row r="3" ht="87" spans="1:11">
      <c r="A3" s="1" t="s">
        <v>7</v>
      </c>
      <c r="B3" s="1" t="s">
        <v>132</v>
      </c>
      <c r="C3" s="1" t="s">
        <v>8</v>
      </c>
      <c r="D3" s="1" t="s">
        <v>10</v>
      </c>
      <c r="E3" s="1" t="s">
        <v>124</v>
      </c>
      <c r="F3" s="1" t="s">
        <v>125</v>
      </c>
      <c r="G3" s="1" t="s">
        <v>126</v>
      </c>
      <c r="H3" s="1" t="s">
        <v>133</v>
      </c>
      <c r="I3" s="1" t="s">
        <v>134</v>
      </c>
      <c r="J3" s="1" t="s">
        <v>135</v>
      </c>
      <c r="K3" s="1" t="s">
        <v>23</v>
      </c>
    </row>
  </sheetData>
  <mergeCells count="1">
    <mergeCell ref="A1:K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workbookViewId="0">
      <selection activeCell="A1" sqref="A1:S1"/>
    </sheetView>
  </sheetViews>
  <sheetFormatPr defaultColWidth="9" defaultRowHeight="14.4" outlineLevelRow="2"/>
  <sheetData>
    <row r="1" ht="17.4" spans="1:19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</row>
    <row r="2" spans="1:19">
      <c r="A2" t="s">
        <v>1</v>
      </c>
      <c r="B2" t="s">
        <v>2</v>
      </c>
      <c r="E2" t="s">
        <v>3</v>
      </c>
      <c r="F2" t="s">
        <v>4</v>
      </c>
      <c r="H2" t="s">
        <v>5</v>
      </c>
      <c r="I2" t="s">
        <v>6</v>
      </c>
    </row>
    <row r="3" ht="52.2" spans="1:19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24</v>
      </c>
      <c r="S3" s="1" t="s">
        <v>25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发票</vt:lpstr>
      <vt:lpstr>海关缴款书</vt:lpstr>
      <vt:lpstr>代扣代缴</vt:lpstr>
      <vt:lpstr>农产品加计扣除发票信息</vt:lpstr>
      <vt:lpstr>农产品加计扣除海关文书</vt:lpstr>
      <vt:lpstr>异常发票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2026-01-07T09:07:00Z</dcterms:created>
  <dcterms:modified xsi:type="dcterms:W3CDTF">2026-01-07T10:21:07Z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70CB2AD9C38B4E63B069F1B79314E045_12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