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375" activeTab="1"/>
  </bookViews>
  <sheets>
    <sheet name="通力股份1月" sheetId="1" r:id="rId1"/>
    <sheet name="库尔勒二分公司1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<sst xmlns="http://schemas.openxmlformats.org/spreadsheetml/2006/main" count="169" uniqueCount="123">
  <si>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</si>
  <si>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</si>
  <si>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</si>
  <si>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</si>
  <si>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</si>
  <si>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</si>
  <si>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</si>
  <si>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</si>
  <si>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</si>
  <si>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</si>
  <si>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</si>
  <si>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</si>
  <si>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</si>
  <si>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</si>
  <si>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</si>
  <si>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</si>
  <si>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</si>
  <si>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</si>
  <si>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</si>
  <si>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</si>
  <si>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</si>
  <si>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</si>
  <si>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</si>
  <si>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</si>
  <si>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</si>
  <si>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</si>
  <si>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</si>
  <si>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</si>
  <si>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</si>
  <si>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</si>
  <si>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</si>
  <si>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</si>
  <si>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</si>
  <si>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</si>
  <si>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</si>
  <si>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</si>
  <si>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</si>
  <si>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</si>
  <si>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</si>
  <si>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</si>
  <si>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</si>
  <si>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</si>
  <si>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</si>
  <si>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</si>
  <si>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</si>
  <si>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</si>
  <si>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</si>
  <si>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</si>
  <si>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</si>
  <si>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</si>
  <si>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</si>
  <si>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</si>
  <si>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</si>
  <si>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</si>
  <si>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</si>
  <si>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</si>
  <si>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</si>
  <si>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</si>
  <si>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</si>
  <si>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</si>
  <si>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</si>
  <si>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</si>
  <si>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</si>
  <si>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</si>
  <si>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</si>
  <si>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</si>
  <si>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</si>
  <si>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</si>
  <si>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</si>
  <si>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</si>
  <si>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</si>
  <si>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</si>
  <si>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</si>
  <si>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</si>
  <si>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</si>
  <si>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</si>
  <si>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创智源公司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</si>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</sst>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0" fillId="0" borderId="0" xfId="0" applyNumberForma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J10" sqref="J1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0"/>
  </cols>
  <sheetData>
    <row r="1" s="1" customFormat="1" customHeight="1" spans="1:10 16380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XEZ1" s="20"/>
      <c r="XFA1" s="20"/>
      <c r="XFB1" s="20"/>
      <c r="XFC1" s="20"/>
      <c r="XFD1" s="20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3" si="0">ROUND(E3*5%,2)</f>
        <v>350</v>
      </c>
      <c r="G3" s="9">
        <f t="shared" ref="G3:G13" si="1">ROUND(E3*5%,2)</f>
        <v>350</v>
      </c>
      <c r="H3" s="9">
        <f t="shared" ref="H3:H13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21</v>
      </c>
      <c r="C5" s="5" t="s">
        <v>22</v>
      </c>
      <c r="D5" s="5" t="s">
        <v>23</v>
      </c>
      <c r="E5" s="9">
        <v>7000</v>
      </c>
      <c r="F5" s="9">
        <f t="shared" si="0"/>
        <v>350</v>
      </c>
      <c r="G5" s="9">
        <f t="shared" si="1"/>
        <v>350</v>
      </c>
      <c r="H5" s="9">
        <f t="shared" si="2"/>
        <v>700</v>
      </c>
      <c r="I5" s="7" t="s">
        <v>24</v>
      </c>
      <c r="J5" s="6"/>
    </row>
    <row r="6" s="1" customFormat="1" customHeight="1" spans="1:10 16380:16384">
      <c r="A6" s="5" t="s">
        <v>25</v>
      </c>
      <c r="B6" s="5" t="s">
        <v>26</v>
      </c>
      <c r="C6" s="5" t="s">
        <v>27</v>
      </c>
      <c r="D6" s="5" t="s">
        <v>28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7" t="s">
        <v>24</v>
      </c>
      <c r="J6" s="6"/>
    </row>
    <row r="7" s="1" customFormat="1" customHeight="1" spans="1:10 16380:16384">
      <c r="A7" s="5" t="s">
        <v>29</v>
      </c>
      <c r="B7" s="5" t="s">
        <v>30</v>
      </c>
      <c r="C7" s="5" t="s">
        <v>31</v>
      </c>
      <c r="D7" s="5" t="s">
        <v>32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24</v>
      </c>
      <c r="J7" s="6"/>
    </row>
    <row r="8" s="1" customFormat="1" customHeight="1" spans="1:10 16380:16384">
      <c r="A8" s="5" t="s">
        <v>33</v>
      </c>
      <c r="B8" s="5" t="s">
        <v>34</v>
      </c>
      <c r="C8" s="5" t="s">
        <v>35</v>
      </c>
      <c r="D8" s="5" t="s">
        <v>36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37</v>
      </c>
      <c r="J8" s="6"/>
    </row>
    <row r="9" s="1" customFormat="1" customHeight="1" spans="1:10 16380:16384">
      <c r="A9" s="5" t="s">
        <v>38</v>
      </c>
      <c r="B9" s="5" t="s">
        <v>39</v>
      </c>
      <c r="C9" s="5" t="s">
        <v>40</v>
      </c>
      <c r="D9" s="5" t="s">
        <v>41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43</v>
      </c>
      <c r="C10" s="5" t="s">
        <v>44</v>
      </c>
      <c r="D10" s="5" t="s">
        <v>45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47</v>
      </c>
      <c r="C11" s="5" t="s">
        <v>48</v>
      </c>
      <c r="D11" s="5" t="s">
        <v>49</v>
      </c>
      <c r="E11" s="9">
        <v>7000</v>
      </c>
      <c r="F11" s="9">
        <f t="shared" si="0"/>
        <v>350</v>
      </c>
      <c r="G11" s="9">
        <f t="shared" si="1"/>
        <v>350</v>
      </c>
      <c r="H11" s="9">
        <f t="shared" si="2"/>
        <v>700</v>
      </c>
      <c r="I11" s="7" t="s">
        <v>15</v>
      </c>
      <c r="J11" s="6"/>
    </row>
    <row r="12" s="1" customFormat="1" customHeight="1" spans="1:10 16380:16384">
      <c r="A12" s="5" t="s">
        <v>50</v>
      </c>
      <c r="B12" s="5" t="s">
        <v>51</v>
      </c>
      <c r="C12" s="5" t="s">
        <v>52</v>
      </c>
      <c r="D12" s="5" t="s">
        <v>53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54</v>
      </c>
      <c r="J12" s="6"/>
    </row>
    <row r="13" s="1" customFormat="1" customHeight="1" spans="1:10 16380:16384">
      <c r="A13" s="5" t="s">
        <v>55</v>
      </c>
      <c r="B13" s="5" t="s">
        <v>56</v>
      </c>
      <c r="C13" s="5" t="s">
        <v>57</v>
      </c>
      <c r="D13" s="5" t="s">
        <v>58</v>
      </c>
      <c r="E13" s="9">
        <v>7000</v>
      </c>
      <c r="F13" s="9">
        <f t="shared" si="0"/>
        <v>350</v>
      </c>
      <c r="G13" s="9">
        <f t="shared" si="1"/>
        <v>350</v>
      </c>
      <c r="H13" s="9">
        <f t="shared" si="2"/>
        <v>700</v>
      </c>
      <c r="I13" s="7" t="s">
        <v>59</v>
      </c>
      <c r="J13" s="6"/>
    </row>
    <row r="14" s="1" customFormat="1" customHeight="1" spans="1:10 16380:16384">
      <c r="A14" s="5" t="s">
        <v>8</v>
      </c>
      <c r="B14" s="5"/>
      <c r="C14" s="5"/>
      <c r="D14" s="5"/>
      <c r="E14" s="9">
        <f t="shared" ref="E14:H14" si="3">SUM(E3:E13)</f>
        <v>63000</v>
      </c>
      <c r="F14" s="9">
        <f t="shared" si="3"/>
        <v>3150</v>
      </c>
      <c r="G14" s="9">
        <f t="shared" si="3"/>
        <v>3150</v>
      </c>
      <c r="H14" s="9">
        <f t="shared" si="3"/>
        <v>6300</v>
      </c>
      <c r="I14" s="21"/>
      <c r="J14" s="6"/>
      <c r="XEZ14" s="20"/>
      <c r="XFA14" s="20"/>
      <c r="XFB14" s="20"/>
      <c r="XFC14" s="20"/>
      <c r="XFD14" s="20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tabSelected="1" workbookViewId="0">
      <selection activeCell="A1" sqref="A1:J21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4" t="s">
        <v>60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2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73</v>
      </c>
      <c r="C7" s="8" t="s">
        <v>74</v>
      </c>
      <c r="D7" s="5" t="s">
        <v>75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76</v>
      </c>
      <c r="J7" s="11"/>
    </row>
    <row r="8" s="1" customFormat="1" customHeight="1" spans="1:10 16380:16384">
      <c r="A8" s="5" t="s">
        <v>33</v>
      </c>
      <c r="B8" s="7" t="s">
        <v>77</v>
      </c>
      <c r="C8" s="8" t="s">
        <v>78</v>
      </c>
      <c r="D8" s="5" t="s">
        <v>79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76</v>
      </c>
      <c r="J8" s="11"/>
    </row>
    <row r="9" s="1" customFormat="1" customHeight="1" spans="1:10 16380:16384">
      <c r="A9" s="5" t="s">
        <v>38</v>
      </c>
      <c r="B9" s="7" t="s">
        <v>80</v>
      </c>
      <c r="C9" s="8" t="s">
        <v>81</v>
      </c>
      <c r="D9" s="5" t="s">
        <v>82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13" t="s">
        <v>83</v>
      </c>
      <c r="C10" s="8" t="s">
        <v>84</v>
      </c>
      <c r="D10" s="5" t="s">
        <v>85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 16380:16384">
      <c r="A11" s="5" t="s">
        <v>46</v>
      </c>
      <c r="B11" s="12" t="s">
        <v>86</v>
      </c>
      <c r="C11" s="22" t="s">
        <v>87</v>
      </c>
      <c r="D11" s="5" t="s">
        <v>88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 16380:16384">
      <c r="A12" s="5" t="s">
        <v>50</v>
      </c>
      <c r="B12" s="12" t="s">
        <v>89</v>
      </c>
      <c r="C12" s="8" t="s">
        <v>90</v>
      </c>
      <c r="D12" s="5" t="s">
        <v>91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76</v>
      </c>
      <c r="J12" s="11"/>
    </row>
    <row r="13" s="1" customFormat="1" customHeight="1" spans="1:10 16380:16384">
      <c r="A13" s="5" t="s">
        <v>55</v>
      </c>
      <c r="B13" s="14" t="s">
        <v>92</v>
      </c>
      <c r="C13" s="8" t="s">
        <v>93</v>
      </c>
      <c r="D13" s="5" t="s">
        <v>94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15</v>
      </c>
      <c r="J13" s="15"/>
    </row>
    <row r="14" s="1" customFormat="1" customHeight="1" spans="1:10 16380:16384">
      <c r="A14" s="5" t="s">
        <v>95</v>
      </c>
      <c r="B14" s="14" t="s">
        <v>96</v>
      </c>
      <c r="C14" s="22" t="s">
        <v>97</v>
      </c>
      <c r="D14" s="5" t="s">
        <v>98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76</v>
      </c>
      <c r="J14" s="15"/>
    </row>
    <row r="15" s="1" customFormat="1" customHeight="1" spans="1:10 16380:16384">
      <c r="A15" s="5" t="s">
        <v>99</v>
      </c>
      <c r="B15" s="14" t="s">
        <v>100</v>
      </c>
      <c r="C15" s="22" t="s">
        <v>101</v>
      </c>
      <c r="D15" s="5" t="s">
        <v>102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15</v>
      </c>
      <c r="J15" s="15"/>
    </row>
    <row r="16" s="1" customFormat="1" customHeight="1" spans="1:10 16380:16384">
      <c r="A16" s="5" t="s">
        <v>103</v>
      </c>
      <c r="B16" s="12" t="s">
        <v>104</v>
      </c>
      <c r="C16" s="8" t="s">
        <v>105</v>
      </c>
      <c r="D16" s="5" t="s">
        <v>106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2" customFormat="1" customHeight="1" spans="1:10 16380:16384">
      <c r="A17" s="5" t="s">
        <v>107</v>
      </c>
      <c r="B17" s="8" t="s">
        <v>108</v>
      </c>
      <c r="C17" s="22" t="s">
        <v>109</v>
      </c>
      <c r="D17" s="5" t="s">
        <v>110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2" customFormat="1" customHeight="1" spans="1:10 16380:16384">
      <c r="A18" s="5" t="s">
        <v>111</v>
      </c>
      <c r="B18" s="8" t="s">
        <v>112</v>
      </c>
      <c r="C18" s="8" t="s">
        <v>113</v>
      </c>
      <c r="D18" s="5" t="s">
        <v>114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15</v>
      </c>
      <c r="J18" s="15"/>
    </row>
    <row r="19" s="2" customFormat="1" customHeight="1" spans="1:10 16380:16384">
      <c r="A19" s="5" t="s">
        <v>115</v>
      </c>
      <c r="B19" s="8" t="s">
        <v>116</v>
      </c>
      <c r="C19" s="8" t="s">
        <v>117</v>
      </c>
      <c r="D19" s="5" t="s">
        <v>118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54</v>
      </c>
      <c r="J19" s="15"/>
    </row>
    <row r="20" s="2" customFormat="1" customHeight="1" spans="1:10 16380:16384">
      <c r="A20" s="5" t="s">
        <v>119</v>
      </c>
      <c r="B20" s="8" t="s">
        <v>120</v>
      </c>
      <c r="C20" s="8" t="s">
        <v>121</v>
      </c>
      <c r="D20" s="5" t="s">
        <v>122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76</v>
      </c>
      <c r="J20" s="15"/>
    </row>
    <row r="21" s="1" customFormat="1" customHeight="1" spans="1:10 16380:16384">
      <c r="A21" s="16" t="s">
        <v>8</v>
      </c>
      <c r="B21" s="17"/>
      <c r="C21" s="17"/>
      <c r="D21" s="18"/>
      <c r="E21" s="9">
        <f>SUM(E3:E20)</f>
        <v>90000</v>
      </c>
      <c r="F21" s="9">
        <f>SUM(F3:F20)</f>
        <v>4500</v>
      </c>
      <c r="G21" s="9">
        <f>SUM(G3:G20)</f>
        <v>4500</v>
      </c>
      <c r="H21" s="9">
        <f>SUM(H3:H20)</f>
        <v>9000</v>
      </c>
      <c r="I21" s="19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通力股份1月</vt:lpstr>
      <vt:lpstr>库尔勒二分公司1月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WPS_1567389243</cp:lastModifiedBy>
  <dcterms:created xsi:type="dcterms:W3CDTF">2026-01-16T02:38:00Z</dcterms:created>
  <dcterms:modified xsi:type="dcterms:W3CDTF">2026-01-20T10:33:48Z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