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股份" sheetId="3" r:id="rId1"/>
  </sheets>
  <definedNames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<sst xmlns="http://schemas.openxmlformats.org/spreadsheetml/2006/main" count="30" uniqueCount="27">
  <si>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r>
      <rPr>
        <b/>
        <u/>
        <sz val="18"/>
        <rFont val="宋体"/>
        <charset val="134"/>
      </rPr>
      <t xml:space="preserve">    新疆通力建设集团股份有限    </t>
    </r>
    <r>
      <rPr>
        <b/>
        <sz val="18"/>
        <rFont val="宋体"/>
        <charset val="134"/>
      </rPr>
      <t>公司</t>
    </r>
    <r>
      <rPr>
        <b/>
        <sz val="12"/>
        <rFont val="宋体"/>
        <charset val="134"/>
      </rPr>
      <t xml:space="preserve">
</t>
    </r>
    <r>
      <rPr>
        <b/>
        <sz val="16"/>
        <rFont val="宋体"/>
        <charset val="134"/>
      </rPr>
      <t>费用及差费报销申请表</t>
    </r>
  </si>
  <si>
    <t>员工姓名：张丽珍</t>
  </si>
  <si>
    <t>所属部门：运营服务中心</t>
  </si>
  <si>
    <t>期间：2025.12.25-2025.12.28</t>
  </si>
  <si>
    <t>单位（元）</t>
  </si>
  <si>
    <t>项目</t>
  </si>
  <si>
    <t>日期</t>
  </si>
  <si>
    <t>住宿</t>
  </si>
  <si>
    <t>餐食</t>
  </si>
  <si>
    <r>
      <rPr>
        <b/>
        <sz val="12"/>
        <rFont val="宋体"/>
        <charset val="134"/>
      </rPr>
      <t>招待</t>
    </r>
    <r>
      <rPr>
        <b/>
        <sz val="12"/>
        <rFont val="Helv"/>
        <charset val="134"/>
      </rPr>
      <t>/</t>
    </r>
    <r>
      <rPr>
        <b/>
        <sz val="12"/>
        <rFont val="宋体"/>
        <charset val="134"/>
      </rPr>
      <t>娱乐</t>
    </r>
  </si>
  <si>
    <t>车费</t>
  </si>
  <si>
    <t>其他</t>
  </si>
  <si>
    <t>合计</t>
  </si>
  <si>
    <t>说明</t>
  </si>
  <si>
    <r>
      <rPr>
        <sz val="12"/>
        <rFont val="Helv"/>
        <charset val="134"/>
      </rPr>
      <t>2025.12.25</t>
    </r>
    <r>
      <rPr>
        <sz val="12"/>
        <rFont val="宋体"/>
        <charset val="134"/>
      </rPr>
      <t>-</t>
    </r>
    <r>
      <rPr>
        <sz val="12"/>
        <rFont val="Helv"/>
        <charset val="134"/>
      </rPr>
      <t>2025.12.31</t>
    </r>
  </si>
  <si>
    <t>何总：住宿4晚（12.25-12.28）480元，去伊宁机票530元，返程火车204元。</t>
  </si>
  <si>
    <t>贺宇：住宿4晚360元，餐补60*7=420元，乌鲁木齐往返库尔勒火车票218元，去伊宁机票540元，返程火车204元。</t>
  </si>
  <si>
    <t>冯建辉：餐补60*6=360元，库尔勒返乌鲁木齐火车票110元，去伊宁机票540元，返程火车204元。</t>
  </si>
  <si>
    <r>
      <rPr>
        <sz val="12"/>
        <rFont val="Helv"/>
        <charset val="134"/>
      </rPr>
      <t>2025.10.15</t>
    </r>
    <r>
      <rPr>
        <sz val="12"/>
        <rFont val="宋体"/>
        <charset val="134"/>
      </rPr>
      <t>-</t>
    </r>
    <r>
      <rPr>
        <sz val="12"/>
        <rFont val="Helv"/>
        <charset val="134"/>
      </rPr>
      <t>2025.12.31</t>
    </r>
  </si>
  <si>
    <t>任霄：住宿21天2520元，餐补60*6=360元，去伊宁机票540元，返程火车退票手续费41元。</t>
  </si>
  <si>
    <t>大写：</t>
  </si>
  <si>
    <r>
      <rPr>
        <sz val="10"/>
        <rFont val="宋体"/>
        <charset val="134"/>
      </rPr>
      <t>员工签名</t>
    </r>
    <r>
      <rPr>
        <u/>
        <sz val="10"/>
        <rFont val="宋体"/>
        <charset val="134"/>
      </rPr>
      <t xml:space="preserve">            </t>
    </r>
    <r>
      <rPr>
        <sz val="10"/>
        <rFont val="宋体"/>
        <charset val="134"/>
      </rPr>
      <t xml:space="preserve"> 部门经理 </t>
    </r>
    <r>
      <rPr>
        <u/>
        <sz val="10"/>
        <rFont val="宋体"/>
        <charset val="134"/>
      </rPr>
      <t xml:space="preserve">           </t>
    </r>
    <r>
      <rPr>
        <sz val="10"/>
        <rFont val="宋体"/>
        <charset val="134"/>
      </rPr>
      <t xml:space="preserve"> 财务审核 </t>
    </r>
    <r>
      <rPr>
        <u/>
        <sz val="10"/>
        <rFont val="宋体"/>
        <charset val="134"/>
      </rPr>
      <t xml:space="preserve">            </t>
    </r>
    <r>
      <rPr>
        <sz val="10"/>
        <rFont val="宋体"/>
        <charset val="134"/>
      </rPr>
      <t xml:space="preserve"> 集团财务分管领导 </t>
    </r>
    <r>
      <rPr>
        <u/>
        <sz val="10"/>
        <rFont val="宋体"/>
        <charset val="134"/>
      </rPr>
      <t xml:space="preserve">              </t>
    </r>
  </si>
  <si>
    <t>已借款</t>
  </si>
  <si>
    <r>
      <rPr>
        <sz val="10"/>
        <rFont val="宋体"/>
        <charset val="134"/>
      </rPr>
      <t>集团分管领导</t>
    </r>
    <r>
      <rPr>
        <u/>
        <sz val="10"/>
        <rFont val="宋体"/>
        <charset val="134"/>
      </rPr>
      <t xml:space="preserve">             </t>
    </r>
    <r>
      <rPr>
        <sz val="10"/>
        <rFont val="宋体"/>
        <charset val="134"/>
      </rPr>
      <t xml:space="preserve"> 集团总经理 </t>
    </r>
    <r>
      <rPr>
        <u/>
        <sz val="10"/>
        <rFont val="宋体"/>
        <charset val="134"/>
      </rPr>
      <t xml:space="preserve">             </t>
    </r>
    <r>
      <rPr>
        <sz val="10"/>
        <rFont val="宋体"/>
        <charset val="134"/>
      </rPr>
      <t xml:space="preserve"> 收款人 </t>
    </r>
    <r>
      <rPr>
        <u/>
        <sz val="10"/>
        <rFont val="宋体"/>
        <charset val="134"/>
      </rPr>
      <t xml:space="preserve">            </t>
    </r>
  </si>
  <si>
    <r>
      <rPr>
        <sz val="10"/>
        <rFont val="宋体"/>
        <charset val="134"/>
      </rPr>
      <t xml:space="preserve">日期 </t>
    </r>
    <r>
      <rPr>
        <u/>
        <sz val="10"/>
        <rFont val="宋体"/>
        <charset val="134"/>
      </rPr>
      <t xml:space="preserve">               </t>
    </r>
    <r>
      <rPr>
        <sz val="10"/>
        <rFont val="宋体"/>
        <charset val="134"/>
      </rPr>
      <t xml:space="preserve"> 日期 </t>
    </r>
    <r>
      <rPr>
        <u/>
        <sz val="10"/>
        <rFont val="宋体"/>
        <charset val="134"/>
      </rPr>
      <t xml:space="preserve">               </t>
    </r>
    <r>
      <rPr>
        <sz val="10"/>
        <rFont val="宋体"/>
        <charset val="134"/>
      </rPr>
      <t xml:space="preserve"> 日期 </t>
    </r>
    <r>
      <rPr>
        <u/>
        <sz val="10"/>
        <rFont val="宋体"/>
        <charset val="134"/>
      </rPr>
      <t xml:space="preserve">                </t>
    </r>
    <r>
      <rPr>
        <sz val="10"/>
        <rFont val="宋体"/>
        <charset val="134"/>
      </rPr>
      <t xml:space="preserve">   日期 </t>
    </r>
    <r>
      <rPr>
        <u/>
        <sz val="10"/>
        <rFont val="宋体"/>
        <charset val="134"/>
      </rPr>
      <t xml:space="preserve">                       </t>
    </r>
  </si>
  <si>
    <t>应付员工/需退回</t>
  </si>
  <si>
    <r>
      <rPr>
        <sz val="10"/>
        <rFont val="宋体"/>
        <charset val="134"/>
      </rPr>
      <t xml:space="preserve">日期 </t>
    </r>
    <r>
      <rPr>
        <u/>
        <sz val="10"/>
        <rFont val="宋体"/>
        <charset val="134"/>
      </rPr>
      <t xml:space="preserve">                    </t>
    </r>
    <r>
      <rPr>
        <sz val="10"/>
        <rFont val="宋体"/>
        <charset val="134"/>
      </rPr>
      <t xml:space="preserve"> 日期 </t>
    </r>
    <r>
      <rPr>
        <u/>
        <sz val="10"/>
        <rFont val="宋体"/>
        <charset val="134"/>
      </rPr>
      <t xml:space="preserve">                  </t>
    </r>
    <r>
      <rPr>
        <sz val="10"/>
        <rFont val="宋体"/>
        <charset val="134"/>
      </rPr>
      <t xml:space="preserve"> 日期 </t>
    </r>
    <r>
      <rPr>
        <u/>
        <sz val="10"/>
        <rFont val="宋体"/>
        <charset val="134"/>
      </rPr>
      <t xml:space="preserve">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</si>
</sst>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_)"/>
    <numFmt numFmtId="177" formatCode="yyyy/m/d;@"/>
    <numFmt numFmtId="178" formatCode="[DBNum2][$RMB]General;[Red][DBNum2][$RMB]General"/>
  </numFmts>
  <fonts count="30">
    <font>
      <sz val="12"/>
      <name val="Helv"/>
      <charset val="134"/>
    </font>
    <font>
      <b/>
      <sz val="12"/>
      <name val="Helv"/>
      <charset val="134"/>
    </font>
    <font>
      <sz val="10"/>
      <name val="Helv"/>
      <charset val="134"/>
    </font>
    <font>
      <b/>
      <u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176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3">
    <xf numFmtId="176" fontId="0" fillId="0" borderId="0" xfId="0"/>
    <xf numFmtId="176" fontId="1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7" fontId="0" fillId="0" borderId="5" xfId="0" applyNumberFormat="1" applyFont="1" applyBorder="1" applyAlignment="1">
      <alignment horizontal="center" vertical="center"/>
    </xf>
    <xf numFmtId="43" fontId="0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 wrapText="1"/>
    </xf>
    <xf numFmtId="176" fontId="0" fillId="0" borderId="7" xfId="0" applyNumberFormat="1" applyFont="1" applyBorder="1" applyAlignment="1">
      <alignment horizontal="center" vertical="center" wrapText="1"/>
    </xf>
    <xf numFmtId="176" fontId="0" fillId="0" borderId="8" xfId="0" applyNumberFormat="1" applyFont="1" applyBorder="1" applyAlignment="1">
      <alignment horizontal="center" vertical="center" wrapText="1"/>
    </xf>
    <xf numFmtId="176" fontId="0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0" fillId="0" borderId="7" xfId="0" applyNumberFormat="1" applyFont="1" applyBorder="1" applyAlignment="1">
      <alignment horizontal="center" vertical="center"/>
    </xf>
    <xf numFmtId="176" fontId="0" fillId="0" borderId="8" xfId="0" applyNumberFormat="1" applyFont="1" applyBorder="1" applyAlignment="1">
      <alignment horizontal="center" vertical="center"/>
    </xf>
    <xf numFmtId="176" fontId="0" fillId="0" borderId="6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43" fontId="1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vertical="center"/>
    </xf>
    <xf numFmtId="178" fontId="4" fillId="0" borderId="7" xfId="0" applyNumberFormat="1" applyFont="1" applyBorder="1" applyAlignment="1">
      <alignment horizontal="left" vertical="center"/>
    </xf>
    <xf numFmtId="178" fontId="4" fillId="0" borderId="8" xfId="0" applyNumberFormat="1" applyFont="1" applyBorder="1" applyAlignment="1">
      <alignment horizontal="left" vertical="center"/>
    </xf>
    <xf numFmtId="176" fontId="6" fillId="0" borderId="9" xfId="0" applyNumberFormat="1" applyFont="1" applyBorder="1" applyAlignment="1">
      <alignment horizontal="left"/>
    </xf>
    <xf numFmtId="176" fontId="6" fillId="0" borderId="10" xfId="0" applyNumberFormat="1" applyFont="1" applyBorder="1" applyAlignment="1">
      <alignment horizontal="left"/>
    </xf>
    <xf numFmtId="176" fontId="6" fillId="0" borderId="5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left"/>
    </xf>
    <xf numFmtId="176" fontId="6" fillId="0" borderId="12" xfId="0" applyNumberFormat="1" applyFont="1" applyBorder="1" applyAlignment="1">
      <alignment horizontal="left"/>
    </xf>
    <xf numFmtId="176" fontId="6" fillId="0" borderId="13" xfId="0" applyNumberFormat="1" applyFont="1" applyBorder="1" applyAlignment="1">
      <alignment horizontal="left"/>
    </xf>
    <xf numFmtId="176" fontId="6" fillId="0" borderId="14" xfId="0" applyNumberFormat="1" applyFont="1" applyBorder="1" applyAlignment="1">
      <alignment horizontal="left"/>
    </xf>
    <xf numFmtId="176" fontId="6" fillId="0" borderId="5" xfId="0" applyNumberFormat="1" applyFont="1" applyBorder="1" applyAlignment="1">
      <alignment horizontal="left" vertical="center"/>
    </xf>
    <xf numFmtId="176" fontId="2" fillId="0" borderId="5" xfId="0" applyNumberFormat="1" applyFont="1" applyBorder="1" applyAlignment="1">
      <alignment horizontal="left" vertical="center"/>
    </xf>
    <xf numFmtId="176" fontId="6" fillId="0" borderId="15" xfId="0" applyNumberFormat="1" applyFont="1" applyBorder="1" applyAlignment="1">
      <alignment horizontal="left"/>
    </xf>
    <xf numFmtId="176" fontId="4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left" vertical="center"/>
    </xf>
    <xf numFmtId="176" fontId="1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tabSelected="1" zoomScale="80" zoomScaleNormal="80" zoomScaleSheetLayoutView="60" workbookViewId="0">
      <pane ySplit="3" topLeftCell="A4" activePane="bottomLeft" state="frozen"/>
      <selection/>
      <selection pane="bottomLeft" activeCell="F18" sqref="F18"/>
    </sheetView>
  </sheetViews>
  <sheetFormatPr defaultColWidth="8.85185185185185" defaultRowHeight="15.75"/>
  <cols>
    <col min="1" max="1" width="8.75555555555556" style="1" customWidth="1"/>
    <col min="2" max="2" width="21.8666666666667" style="1" customWidth="1"/>
    <col min="3" max="8" width="12.7111111111111" style="1" customWidth="1"/>
    <col min="9" max="9" width="6.24444444444444" style="1" customWidth="1"/>
    <col min="10" max="12" width="12.7111111111111" style="1" customWidth="1"/>
    <col min="13" max="13" width="16.2962962962963" style="1" customWidth="1"/>
    <col min="14" max="16384" width="8.85185185185185" style="1"/>
  </cols>
  <sheetData>
    <row r="1" ht="56" customHeight="1" spans="1:13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29" customHeight="1" spans="1:13">
      <c r="A2" s="6" t="s">
        <v>1</v>
      </c>
      <c r="D2" s="6" t="s">
        <v>2</v>
      </c>
      <c r="H2" s="6" t="s">
        <v>3</v>
      </c>
      <c r="L2" s="7" t="s">
        <v>4</v>
      </c>
    </row>
    <row r="3" s="1" customFormat="1" ht="34" customHeight="1" spans="1:13">
      <c r="A3" s="8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9" t="s">
        <v>13</v>
      </c>
      <c r="J3" s="10"/>
      <c r="K3" s="10"/>
      <c r="L3" s="10"/>
      <c r="M3" s="11"/>
    </row>
    <row r="4" s="1" customFormat="1" ht="39" customHeight="1" spans="1:13">
      <c r="A4" s="12">
        <v>1</v>
      </c>
      <c r="B4" s="13" t="s">
        <v>14</v>
      </c>
      <c r="C4" s="14">
        <v>480</v>
      </c>
      <c r="D4" s="14"/>
      <c r="E4" s="14"/>
      <c r="F4" s="14">
        <f>530+204</f>
        <v>734</v>
      </c>
      <c r="G4" s="14"/>
      <c r="H4" s="14">
        <f t="shared" ref="H4:H7" si="0">SUM(C4:G4)</f>
        <v>1214</v>
      </c>
      <c r="I4" s="15" t="s">
        <v>15</v>
      </c>
      <c r="J4" s="16"/>
      <c r="K4" s="16"/>
      <c r="L4" s="16"/>
      <c r="M4" s="17"/>
    </row>
    <row r="5" s="1" customFormat="1" ht="39" customHeight="1" spans="1:13">
      <c r="A5" s="12">
        <v>2</v>
      </c>
      <c r="B5" s="13" t="s">
        <v>14</v>
      </c>
      <c r="C5" s="14">
        <v>360</v>
      </c>
      <c r="D5" s="14">
        <f>60*7</f>
        <v>420</v>
      </c>
      <c r="E5" s="14"/>
      <c r="F5" s="14">
        <f>108+110+540+204</f>
        <v>962</v>
      </c>
      <c r="G5" s="14"/>
      <c r="H5" s="14">
        <f t="shared" si="0"/>
        <v>1742</v>
      </c>
      <c r="I5" s="15" t="s">
        <v>16</v>
      </c>
      <c r="J5" s="16"/>
      <c r="K5" s="16"/>
      <c r="L5" s="16"/>
      <c r="M5" s="17"/>
    </row>
    <row r="6" s="1" customFormat="1" ht="39" customHeight="1" spans="1:13">
      <c r="A6" s="12">
        <v>3</v>
      </c>
      <c r="B6" s="13" t="s">
        <v>14</v>
      </c>
      <c r="C6" s="14"/>
      <c r="D6" s="14">
        <f t="shared" ref="D4:D7" si="1">60*6</f>
        <v>360</v>
      </c>
      <c r="E6" s="14"/>
      <c r="F6" s="14">
        <f>110+540+204</f>
        <v>854</v>
      </c>
      <c r="G6" s="14"/>
      <c r="H6" s="14">
        <f t="shared" si="0"/>
        <v>1214</v>
      </c>
      <c r="I6" s="15" t="s">
        <v>17</v>
      </c>
      <c r="J6" s="16"/>
      <c r="K6" s="16"/>
      <c r="L6" s="16"/>
      <c r="M6" s="17"/>
    </row>
    <row r="7" s="1" customFormat="1" ht="39" customHeight="1" spans="1:13">
      <c r="A7" s="12">
        <v>4</v>
      </c>
      <c r="B7" s="13" t="s">
        <v>18</v>
      </c>
      <c r="C7" s="14">
        <v>2520</v>
      </c>
      <c r="D7" s="14">
        <f t="shared" si="1"/>
        <v>360</v>
      </c>
      <c r="E7" s="14"/>
      <c r="F7" s="14">
        <f>540+41</f>
        <v>581</v>
      </c>
      <c r="G7" s="14"/>
      <c r="H7" s="14">
        <f t="shared" si="0"/>
        <v>3461</v>
      </c>
      <c r="I7" s="15" t="s">
        <v>19</v>
      </c>
      <c r="J7" s="16"/>
      <c r="K7" s="16"/>
      <c r="L7" s="16"/>
      <c r="M7" s="17"/>
    </row>
    <row r="8" s="1" customFormat="1" ht="34" customHeight="1" spans="1:13">
      <c r="A8" s="12">
        <v>6</v>
      </c>
      <c r="B8" s="18"/>
      <c r="C8" s="14"/>
      <c r="D8" s="14"/>
      <c r="E8" s="14"/>
      <c r="F8" s="14"/>
      <c r="G8" s="14"/>
      <c r="H8" s="14">
        <f t="shared" ref="H8:H11" si="2">SUM(C8:G8)</f>
        <v>0</v>
      </c>
      <c r="I8" s="19"/>
      <c r="J8" s="20"/>
      <c r="K8" s="20"/>
      <c r="L8" s="20"/>
      <c r="M8" s="21"/>
    </row>
    <row r="9" s="1" customFormat="1" ht="34" customHeight="1" spans="1:13">
      <c r="A9" s="12">
        <v>5</v>
      </c>
      <c r="B9" s="18"/>
      <c r="C9" s="14"/>
      <c r="D9" s="14"/>
      <c r="E9" s="14"/>
      <c r="F9" s="14"/>
      <c r="G9" s="14"/>
      <c r="H9" s="14">
        <f t="shared" si="2"/>
        <v>0</v>
      </c>
      <c r="I9" s="22"/>
      <c r="J9" s="20"/>
      <c r="K9" s="20"/>
      <c r="L9" s="20"/>
      <c r="M9" s="21"/>
    </row>
    <row r="10" s="1" customFormat="1" ht="34" customHeight="1" spans="1:13">
      <c r="A10" s="12">
        <v>7</v>
      </c>
      <c r="B10" s="18"/>
      <c r="C10" s="14"/>
      <c r="D10" s="14"/>
      <c r="E10" s="14"/>
      <c r="F10" s="14"/>
      <c r="G10" s="14"/>
      <c r="H10" s="14">
        <f t="shared" si="2"/>
        <v>0</v>
      </c>
      <c r="I10" s="22"/>
      <c r="J10" s="20"/>
      <c r="K10" s="20"/>
      <c r="L10" s="20"/>
      <c r="M10" s="21"/>
    </row>
    <row r="11" s="1" customFormat="1" ht="34" customHeight="1" spans="1:13">
      <c r="A11" s="12">
        <v>8</v>
      </c>
      <c r="B11" s="18"/>
      <c r="C11" s="14"/>
      <c r="D11" s="14"/>
      <c r="E11" s="14"/>
      <c r="F11" s="14"/>
      <c r="G11" s="14"/>
      <c r="H11" s="14">
        <f t="shared" si="2"/>
        <v>0</v>
      </c>
      <c r="I11" s="22"/>
      <c r="J11" s="20"/>
      <c r="K11" s="20"/>
      <c r="L11" s="20"/>
      <c r="M11" s="21"/>
    </row>
    <row r="12" s="1" customFormat="1" ht="34" customHeight="1" spans="1:13">
      <c r="A12" s="23" t="s">
        <v>12</v>
      </c>
      <c r="B12" s="18"/>
      <c r="C12" s="24">
        <f t="shared" ref="C12:H12" si="3">SUM(C4:C11)</f>
        <v>3360</v>
      </c>
      <c r="D12" s="24">
        <f t="shared" si="3"/>
        <v>1140</v>
      </c>
      <c r="E12" s="24">
        <f t="shared" si="3"/>
        <v>0</v>
      </c>
      <c r="F12" s="24">
        <f t="shared" si="3"/>
        <v>3131</v>
      </c>
      <c r="G12" s="24">
        <f t="shared" si="3"/>
        <v>0</v>
      </c>
      <c r="H12" s="24">
        <f t="shared" si="3"/>
        <v>7631</v>
      </c>
      <c r="I12" s="25" t="s">
        <v>20</v>
      </c>
      <c r="J12" s="26">
        <f>H12</f>
        <v>7631</v>
      </c>
      <c r="K12" s="26"/>
      <c r="L12" s="26"/>
      <c r="M12" s="27"/>
    </row>
    <row r="13" s="2" customFormat="1" ht="29" customHeight="1" spans="1:13">
      <c r="A13" s="28" t="s">
        <v>21</v>
      </c>
      <c r="B13" s="28"/>
      <c r="C13" s="28"/>
      <c r="D13" s="28"/>
      <c r="E13" s="28"/>
      <c r="F13" s="29"/>
      <c r="G13" s="30" t="s">
        <v>22</v>
      </c>
      <c r="H13" s="31"/>
      <c r="I13" s="32" t="s">
        <v>23</v>
      </c>
      <c r="J13" s="32"/>
      <c r="K13" s="32"/>
      <c r="L13" s="32"/>
      <c r="M13" s="33"/>
    </row>
    <row r="14" s="3" customFormat="1" ht="29" customHeight="1" spans="1:13">
      <c r="A14" s="34" t="s">
        <v>24</v>
      </c>
      <c r="B14" s="35"/>
      <c r="C14" s="35"/>
      <c r="D14" s="35"/>
      <c r="E14" s="35"/>
      <c r="F14" s="35"/>
      <c r="G14" s="36" t="s">
        <v>25</v>
      </c>
      <c r="H14" s="37"/>
      <c r="I14" s="35" t="s">
        <v>26</v>
      </c>
      <c r="J14" s="35"/>
      <c r="K14" s="35"/>
      <c r="L14" s="35"/>
      <c r="M14" s="38"/>
    </row>
    <row r="15" ht="29" customHeight="1" spans="1:13">
      <c r="A15" s="39"/>
      <c r="B15" s="40"/>
      <c r="C15" s="40"/>
      <c r="D15" s="40"/>
      <c r="E15" s="40"/>
      <c r="F15" s="40"/>
      <c r="G15" s="40"/>
      <c r="H15" s="40"/>
      <c r="I15" s="41"/>
    </row>
    <row r="16" ht="29" customHeight="1" spans="1:13">
      <c r="A16" s="39"/>
      <c r="B16" s="40"/>
      <c r="C16" s="40"/>
      <c r="D16" s="40"/>
      <c r="E16" s="40"/>
      <c r="F16" s="40"/>
      <c r="G16" s="40"/>
      <c r="H16" s="42"/>
      <c r="I16" s="41"/>
    </row>
    <row r="17" ht="29" customHeight="1" spans="1:9">
      <c r="A17" s="39"/>
      <c r="B17" s="40"/>
      <c r="C17" s="40"/>
      <c r="D17" s="40"/>
      <c r="E17" s="40"/>
      <c r="F17" s="40"/>
      <c r="G17" s="40"/>
      <c r="H17" s="40"/>
      <c r="I17" s="41"/>
    </row>
    <row r="18" ht="29" customHeight="1" spans="1:9">
      <c r="A18" s="39"/>
      <c r="B18" s="40"/>
      <c r="C18" s="40"/>
      <c r="D18" s="40"/>
      <c r="E18" s="40"/>
      <c r="F18" s="40"/>
      <c r="G18" s="40"/>
      <c r="H18" s="40"/>
      <c r="I18" s="41"/>
    </row>
  </sheetData>
  <mergeCells count="15">
    <mergeCell ref="A1:M1"/>
    <mergeCell ref="I3:M3"/>
    <mergeCell ref="I4:M4"/>
    <mergeCell ref="I5:M5"/>
    <mergeCell ref="I6:M6"/>
    <mergeCell ref="I7:M7"/>
    <mergeCell ref="I8:M8"/>
    <mergeCell ref="I9:M9"/>
    <mergeCell ref="I10:M10"/>
    <mergeCell ref="I11:M11"/>
    <mergeCell ref="J12:M12"/>
    <mergeCell ref="A13:F13"/>
    <mergeCell ref="I13:M13"/>
    <mergeCell ref="A14:F14"/>
    <mergeCell ref="I14:M14"/>
  </mergeCells>
  <pageMargins left="0.751388888888889" right="0.751388888888889" top="0.786805555555556" bottom="1" header="0.5" footer="0.5"/>
  <pageSetup paperSize="9" scale="72" fitToHeight="0" orientation="landscape" horizontalDpi="600"/>
  <headerFooter/>
  <ignoredErrors>
    <ignoredError sqref="D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股份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zhangzhang</dc:creator>
  <cp:lastModifiedBy>绿色军营</cp:lastModifiedBy>
  <dcterms:created xsi:type="dcterms:W3CDTF">2025-04-25T07:53:00Z</dcterms:created>
  <dcterms:modified xsi:type="dcterms:W3CDTF">2026-01-04T11:11:48Z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8275519EC754472DB28BE96DF3C974F5_11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