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中行还款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<sst xmlns="http://schemas.openxmlformats.org/spreadsheetml/2006/main" count="17" uniqueCount="17">
  <si>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中行-1200万贷款还款计划结算表</t>
  </si>
  <si>
    <t>借款（元）</t>
  </si>
  <si>
    <t>借款起始日</t>
  </si>
  <si>
    <t>期间</t>
  </si>
  <si>
    <t>还款日</t>
  </si>
  <si>
    <t>计息日（天数）</t>
  </si>
  <si>
    <t>还款额（元）</t>
  </si>
  <si>
    <t>本金（元）</t>
  </si>
  <si>
    <t>利息（元）</t>
  </si>
  <si>
    <t>2025.11.7</t>
  </si>
  <si>
    <t>2025.12.21</t>
  </si>
  <si>
    <t>2026.3.21</t>
  </si>
  <si>
    <t>2026.6.21</t>
  </si>
  <si>
    <t>2026.9.21</t>
  </si>
  <si>
    <t>2026.11.7</t>
  </si>
  <si>
    <t>合计</t>
  </si>
  <si>
    <t>备注：年利率3%。利息从借款人实际提款日起算，按实际提款额和用款天数计算。利息计算公式:利息一本金X实际天数X日利率。日利率计算基数为一年360天，换算公式:日利率=年利率/360。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</si>
</sst>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43" fontId="0" fillId="0" borderId="0" xfId="0" applyNumberFormat="1">
      <alignment vertical="center"/>
    </xf>
    <xf numFmtId="43" fontId="3" fillId="0" borderId="1" xfId="0" applyNumberFormat="1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5" sqref="J5"/>
    </sheetView>
  </sheetViews>
  <sheetFormatPr defaultColWidth="9" defaultRowHeight="13.5" outlineLevelCol="7"/>
  <cols>
    <col min="1" max="1" width="21.5" style="5"/>
    <col min="2" max="2" width="18.25" style="5" customWidth="1"/>
    <col min="3" max="3" width="14.25" customWidth="1"/>
    <col min="4" max="4" width="17.375" customWidth="1"/>
    <col min="5" max="5" width="18.125" style="5" customWidth="1"/>
    <col min="6" max="8" width="21.5" style="5" customWidth="1"/>
  </cols>
  <sheetData>
    <row r="1" s="1" customFormat="1" ht="51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51" customHeight="1" spans="1:8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51" customHeight="1" spans="1:8">
      <c r="A3" s="10">
        <v>12000000</v>
      </c>
      <c r="B3" s="11" t="s">
        <v>9</v>
      </c>
      <c r="C3" s="12">
        <v>1</v>
      </c>
      <c r="D3" s="9" t="s">
        <v>10</v>
      </c>
      <c r="E3" s="10">
        <f>21+23</f>
        <v>44</v>
      </c>
      <c r="F3" s="10">
        <f>A3*3%/360*44</f>
        <v>44000</v>
      </c>
      <c r="G3" s="10">
        <v>0</v>
      </c>
      <c r="H3" s="10">
        <f>F3-G3</f>
        <v>44000</v>
      </c>
    </row>
    <row r="4" s="2" customFormat="1" ht="51" customHeight="1" spans="1:8">
      <c r="A4" s="10"/>
      <c r="B4" s="13"/>
      <c r="C4" s="12">
        <v>2</v>
      </c>
      <c r="D4" s="9" t="s">
        <v>11</v>
      </c>
      <c r="E4" s="10">
        <v>90</v>
      </c>
      <c r="F4" s="10">
        <f>A3*3%/360*E4</f>
        <v>90000</v>
      </c>
      <c r="G4" s="10">
        <v>0</v>
      </c>
      <c r="H4" s="10">
        <f>F4-G4</f>
        <v>90000</v>
      </c>
    </row>
    <row r="5" s="2" customFormat="1" ht="51" customHeight="1" spans="1:8">
      <c r="A5" s="10"/>
      <c r="B5" s="13"/>
      <c r="C5" s="12">
        <v>3</v>
      </c>
      <c r="D5" s="9" t="s">
        <v>12</v>
      </c>
      <c r="E5" s="10">
        <v>92</v>
      </c>
      <c r="F5" s="10">
        <f>A3*3%/360*E5</f>
        <v>92000</v>
      </c>
      <c r="G5" s="10">
        <v>0</v>
      </c>
      <c r="H5" s="10">
        <f>F5-G5</f>
        <v>92000</v>
      </c>
    </row>
    <row r="6" s="2" customFormat="1" ht="51" customHeight="1" spans="1:8">
      <c r="A6" s="10"/>
      <c r="B6" s="13"/>
      <c r="C6" s="12">
        <v>4</v>
      </c>
      <c r="D6" s="9" t="s">
        <v>13</v>
      </c>
      <c r="E6" s="10">
        <v>92</v>
      </c>
      <c r="F6" s="10">
        <f>A3*3%/360*E6</f>
        <v>92000</v>
      </c>
      <c r="G6" s="10">
        <v>0</v>
      </c>
      <c r="H6" s="10">
        <f>F6-G6</f>
        <v>92000</v>
      </c>
    </row>
    <row r="7" s="2" customFormat="1" ht="51" customHeight="1" spans="1:8">
      <c r="A7" s="10"/>
      <c r="B7" s="13"/>
      <c r="C7" s="12">
        <v>5</v>
      </c>
      <c r="D7" s="9" t="s">
        <v>14</v>
      </c>
      <c r="E7" s="10">
        <v>47</v>
      </c>
      <c r="F7" s="10">
        <f>A3*3%/360*E7+A3</f>
        <v>12047000</v>
      </c>
      <c r="G7" s="10">
        <f>A3</f>
        <v>12000000</v>
      </c>
      <c r="H7" s="10">
        <f>F7-G7</f>
        <v>47000</v>
      </c>
    </row>
    <row r="8" s="3" customFormat="1" ht="51" customHeight="1" spans="1:8">
      <c r="A8" s="14" t="s">
        <v>15</v>
      </c>
      <c r="B8" s="15"/>
      <c r="C8" s="15"/>
      <c r="D8" s="15"/>
      <c r="E8" s="15">
        <f>SUM(E3:E7)</f>
        <v>365</v>
      </c>
      <c r="F8" s="15">
        <f>SUM(F3:F7)</f>
        <v>12365000</v>
      </c>
      <c r="G8" s="15">
        <f>SUM(G3:G7)</f>
        <v>12000000</v>
      </c>
      <c r="H8" s="15">
        <f>SUM(H3:H7)</f>
        <v>365000</v>
      </c>
    </row>
    <row r="9" s="4" customFormat="1" ht="51" customHeight="1" spans="1:8">
      <c r="A9" s="16" t="s">
        <v>16</v>
      </c>
      <c r="B9" s="17"/>
      <c r="C9" s="17"/>
      <c r="D9" s="17"/>
      <c r="E9" s="17"/>
      <c r="F9" s="17"/>
      <c r="G9" s="17"/>
      <c r="H9" s="17"/>
    </row>
  </sheetData>
  <mergeCells count="5">
    <mergeCell ref="A1:H1"/>
    <mergeCell ref="A8:D8"/>
    <mergeCell ref="A9:H9"/>
    <mergeCell ref="A3:A7"/>
    <mergeCell ref="B3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中行还款计划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2026-02-09T04:57:13Z</dcterms:created>
  <dcterms:modified xsi:type="dcterms:W3CDTF">2026-02-09T05:17:35Z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7E4831C46C624ED1A2B397B1A267BFD3_11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