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 activeTab="4"/>
  </bookViews>
  <sheets>
    <sheet name="通力股份1月" sheetId="1" r:id="rId1"/>
    <sheet name="库尔勒二分公司1月" sheetId="2" r:id="rId2"/>
    <sheet name="库尔勒二分公司2月" sheetId="3" r:id="rId3"/>
    <sheet name="通力股份2月" sheetId="4" r:id="rId4"/>
    <sheet name="库尔勒二分公司3月" sheetId="5" r:id="rId5"/>
    <sheet name="通力股份3月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<sst xmlns="http://schemas.openxmlformats.org/spreadsheetml/2006/main" count="512" uniqueCount="133">
  <si>
    <t>新疆通力建设集团股份有限公司2026年1月公积金缴纳明细表（单位账号：082500015）</t>
  </si>
  <si>
    <t>序号</t>
  </si>
  <si>
    <t>姓名</t>
  </si>
  <si>
    <t>证件号码</t>
  </si>
  <si>
    <t>手机号码</t>
  </si>
  <si>
    <t>个人缴存基数</t>
  </si>
  <si>
    <t>个人月缴存额</t>
  </si>
  <si>
    <t>单位月缴存额</t>
  </si>
  <si>
    <t>合计</t>
  </si>
  <si>
    <t>发薪单位</t>
  </si>
  <si>
    <t>备注</t>
  </si>
  <si>
    <t>1</t>
  </si>
  <si>
    <t>李全伟</t>
  </si>
  <si>
    <t>622724197712151711</t>
  </si>
  <si>
    <t>18699109389</t>
  </si>
  <si>
    <t>库尔勒二分公司</t>
  </si>
  <si>
    <t>2</t>
  </si>
  <si>
    <t>温进进</t>
  </si>
  <si>
    <t>610203199211082216</t>
  </si>
  <si>
    <t>13579264221</t>
  </si>
  <si>
    <t>3</t>
  </si>
  <si>
    <t>冯建辉</t>
  </si>
  <si>
    <t>610581198311151013</t>
  </si>
  <si>
    <t>13369914511</t>
  </si>
  <si>
    <t>通力股份</t>
  </si>
  <si>
    <t>4</t>
  </si>
  <si>
    <t>屈永涛</t>
  </si>
  <si>
    <t>652826199110160410</t>
  </si>
  <si>
    <t>15699180221</t>
  </si>
  <si>
    <t>5</t>
  </si>
  <si>
    <t>杜义欣</t>
  </si>
  <si>
    <t>654001199512112121</t>
  </si>
  <si>
    <t>13579840589</t>
  </si>
  <si>
    <t>6</t>
  </si>
  <si>
    <t>刘林</t>
  </si>
  <si>
    <t>652825197510150013</t>
  </si>
  <si>
    <t>18799806844</t>
  </si>
  <si>
    <t>且末电站</t>
  </si>
  <si>
    <t>7</t>
  </si>
  <si>
    <t>付光英</t>
  </si>
  <si>
    <t>652826197112101722</t>
  </si>
  <si>
    <t>18997605077</t>
  </si>
  <si>
    <t>8</t>
  </si>
  <si>
    <t>熊启东</t>
  </si>
  <si>
    <t>652828197604270015</t>
  </si>
  <si>
    <t>18699682311</t>
  </si>
  <si>
    <t>9</t>
  </si>
  <si>
    <t>杨文杰</t>
  </si>
  <si>
    <t>65232519851117361X</t>
  </si>
  <si>
    <t>18299749065</t>
  </si>
  <si>
    <t>10</t>
  </si>
  <si>
    <t>张学刚</t>
  </si>
  <si>
    <t>652325198705011037</t>
  </si>
  <si>
    <t>18129230131</t>
  </si>
  <si>
    <t>库尔勒分公司</t>
  </si>
  <si>
    <t>11</t>
  </si>
  <si>
    <t>贺宇</t>
  </si>
  <si>
    <t>654101198611160015</t>
  </si>
  <si>
    <t>13109962836</t>
  </si>
  <si>
    <t>集团公司</t>
  </si>
  <si>
    <t>新疆通力房地产开发有限公司库尔勒二分公司2026年1月公积金缴纳明细表（单位账号：082300010）</t>
  </si>
  <si>
    <t>沈陈瑾慧</t>
  </si>
  <si>
    <t>65282919921225242X</t>
  </si>
  <si>
    <t>15739366217</t>
  </si>
  <si>
    <t>高建梅</t>
  </si>
  <si>
    <t>652801198209090529</t>
  </si>
  <si>
    <t>18999618512</t>
  </si>
  <si>
    <t>管丽萍</t>
  </si>
  <si>
    <t>652826198010132629</t>
  </si>
  <si>
    <t>15809968080</t>
  </si>
  <si>
    <t>白媛媛</t>
  </si>
  <si>
    <t>652826198603163228</t>
  </si>
  <si>
    <t>15309964350</t>
  </si>
  <si>
    <t>张玉琴</t>
  </si>
  <si>
    <t>622223198911180321</t>
  </si>
  <si>
    <t>13399961227</t>
  </si>
  <si>
    <t>连阵阵</t>
  </si>
  <si>
    <t>412724199603250622</t>
  </si>
  <si>
    <t>15199938986</t>
  </si>
  <si>
    <t>王荣</t>
  </si>
  <si>
    <t>62232319910305612X</t>
  </si>
  <si>
    <t>18196455333</t>
  </si>
  <si>
    <t>赵江龙</t>
  </si>
  <si>
    <t>412827199408129530</t>
  </si>
  <si>
    <t>18196438555</t>
  </si>
  <si>
    <t>张新艳</t>
  </si>
  <si>
    <t>511023199707283566</t>
  </si>
  <si>
    <t>16609969229</t>
  </si>
  <si>
    <t>米云鹤</t>
  </si>
  <si>
    <t>620422198905241143</t>
  </si>
  <si>
    <t>18196215632</t>
  </si>
  <si>
    <t>闫金秀</t>
  </si>
  <si>
    <t>652826199104162321</t>
  </si>
  <si>
    <t>13565056339</t>
  </si>
  <si>
    <t>12</t>
  </si>
  <si>
    <t>李秀莲</t>
  </si>
  <si>
    <t>510700198606039642</t>
  </si>
  <si>
    <t>15899005603</t>
  </si>
  <si>
    <t>13</t>
  </si>
  <si>
    <t>李福晴</t>
  </si>
  <si>
    <t>412724200007016982</t>
  </si>
  <si>
    <t>19999196806</t>
  </si>
  <si>
    <t>14</t>
  </si>
  <si>
    <t>谢华军</t>
  </si>
  <si>
    <t>511323198502020211</t>
  </si>
  <si>
    <t>13579010812</t>
  </si>
  <si>
    <t>15</t>
  </si>
  <si>
    <t>霍苒</t>
  </si>
  <si>
    <t>411082199108294825</t>
  </si>
  <si>
    <t>15199913181</t>
  </si>
  <si>
    <t>16</t>
  </si>
  <si>
    <t>张志慧</t>
  </si>
  <si>
    <t>410527198608125427</t>
  </si>
  <si>
    <t>15001564461</t>
  </si>
  <si>
    <t>17</t>
  </si>
  <si>
    <t>张娜</t>
  </si>
  <si>
    <t>622224199706154029</t>
  </si>
  <si>
    <t>18894009085</t>
  </si>
  <si>
    <t>18</t>
  </si>
  <si>
    <t>师艳莉</t>
  </si>
  <si>
    <t>61212719790525886X</t>
  </si>
  <si>
    <t>13319966298</t>
  </si>
  <si>
    <t>创智源公司</t>
  </si>
  <si>
    <t>新疆通力房地产开发有限公司库尔勒二分公司2026年2月公积金缴纳明细表（单位账号：082300010）</t>
  </si>
  <si>
    <t>新疆通力建设集团股份有限公司2026年2月公积金缴纳明细表（单位账号：082500015）</t>
  </si>
  <si>
    <t>刘科</t>
  </si>
  <si>
    <t>652302198008082839</t>
  </si>
  <si>
    <t>13565009119</t>
  </si>
  <si>
    <t>新疆通力房地产开发有限公司库尔勒二分公司2026年3月公积金缴纳明细表（单位账号：082300010）</t>
  </si>
  <si>
    <t>新疆通力建设集团股份有限公司2026年3月公积金缴纳明细表（单位账号：082500015）</t>
  </si>
  <si>
    <t>周佳奇</t>
  </si>
  <si>
    <t>420921199510122818</t>
  </si>
  <si>
    <t>15709961700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</si>
</sst>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indexed="0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0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5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22">
    <xf numFmtId="0" fontId="0" fillId="0" borderId="0" xfId="0">
      <alignment vertical="center"/>
    </xf>
    <xf numFmtId="49" fontId="1" fillId="0" borderId="0" xfId="0" applyNumberFormat="1" applyFont="1" applyFill="1" applyBorder="1" applyAlignment="1"/>
    <xf numFmtId="49" fontId="1" fillId="0" borderId="0" xfId="0" applyNumberFormat="1" applyFont="1" applyFill="1" applyAlignment="1"/>
    <xf numFmtId="0" fontId="0" fillId="0" borderId="0" xfId="0" applyFill="1" applyAlignment="1">
      <alignment vertical="center"/>
    </xf>
    <xf numFmtId="49" fontId="0" fillId="0" borderId="0" xfId="0" applyNumberFormat="1" applyFill="1" applyAlignment="1">
      <alignment vertical="center"/>
    </xf>
    <xf numFmtId="49" fontId="1" fillId="0" borderId="0" xfId="0" applyNumberFormat="1" applyFont="1" applyFill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/>
    <xf numFmtId="0" fontId="2" fillId="0" borderId="1" xfId="0" applyFont="1" applyFill="1" applyBorder="1" applyAlignment="1">
      <alignment horizontal="center" vertical="center"/>
    </xf>
    <xf numFmtId="0" fontId="5" fillId="0" borderId="1" xfId="49" applyFont="1" applyFill="1" applyBorder="1" applyAlignment="1">
      <alignment horizontal="center" vertical="center" shrinkToFit="1"/>
    </xf>
    <xf numFmtId="0" fontId="2" fillId="0" borderId="1" xfId="49" applyFont="1" applyFill="1" applyBorder="1" applyAlignment="1">
      <alignment horizontal="center" vertical="center" shrinkToFit="1"/>
    </xf>
    <xf numFmtId="49" fontId="1" fillId="0" borderId="1" xfId="0" applyNumberFormat="1" applyFont="1" applyFill="1" applyBorder="1" applyAlignment="1"/>
    <xf numFmtId="49" fontId="2" fillId="0" borderId="4" xfId="0" applyNumberFormat="1" applyFont="1" applyFill="1" applyBorder="1" applyAlignment="1">
      <alignment horizontal="center" vertical="center"/>
    </xf>
    <xf numFmtId="49" fontId="2" fillId="0" borderId="5" xfId="0" applyNumberFormat="1" applyFont="1" applyFill="1" applyBorder="1" applyAlignment="1">
      <alignment horizontal="center" vertical="center"/>
    </xf>
    <xf numFmtId="49" fontId="1" fillId="0" borderId="6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49" fontId="3" fillId="0" borderId="1" xfId="0" applyNumberFormat="1" applyFont="1" applyFill="1" applyBorder="1" applyAlignment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4"/>
  <sheetViews>
    <sheetView workbookViewId="0">
      <selection activeCell="A1" sqref="$A1:$XFD1048576"/>
    </sheetView>
  </sheetViews>
  <sheetFormatPr defaultColWidth="11.375" defaultRowHeight="21.75" customHeight="1"/>
  <cols>
    <col min="1" max="1" width="6.75" style="1" customWidth="1"/>
    <col min="2" max="2" width="12" style="1" customWidth="1"/>
    <col min="3" max="3" width="22.125" style="1" customWidth="1"/>
    <col min="4" max="4" width="18.75" style="1" customWidth="1"/>
    <col min="5" max="5" width="13" style="1" customWidth="1"/>
    <col min="6" max="6" width="14" style="1" customWidth="1"/>
    <col min="7" max="7" width="14.75" style="1" customWidth="1"/>
    <col min="8" max="8" width="14.75" style="2" customWidth="1"/>
    <col min="9" max="9" width="13.25" style="3" customWidth="1"/>
    <col min="10" max="16379" width="11.375" style="1"/>
    <col min="16380" max="16384" width="11.375" style="4"/>
  </cols>
  <sheetData>
    <row r="1" s="1" customFormat="1" customHeight="1" spans="1:10 16380:16384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XEZ1" s="4"/>
      <c r="XFA1" s="4"/>
      <c r="XFB1" s="4"/>
      <c r="XFC1" s="4"/>
      <c r="XFD1" s="4"/>
    </row>
    <row r="2" s="1" customFormat="1" customHeight="1" spans="1:10 16380:1638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7" t="s">
        <v>10</v>
      </c>
    </row>
    <row r="3" s="1" customFormat="1" customHeight="1" spans="1:10 16380:16384">
      <c r="A3" s="6" t="s">
        <v>11</v>
      </c>
      <c r="B3" s="6" t="s">
        <v>12</v>
      </c>
      <c r="C3" s="6" t="s">
        <v>13</v>
      </c>
      <c r="D3" s="6" t="s">
        <v>14</v>
      </c>
      <c r="E3" s="8">
        <v>7000</v>
      </c>
      <c r="F3" s="8">
        <f t="shared" ref="F3:F13" si="0">ROUND(E3*5%,2)</f>
        <v>350</v>
      </c>
      <c r="G3" s="8">
        <f t="shared" ref="G3:G13" si="1">ROUND(E3*5%,2)</f>
        <v>350</v>
      </c>
      <c r="H3" s="8">
        <f t="shared" ref="H3:H13" si="2">F3+G3</f>
        <v>700</v>
      </c>
      <c r="I3" s="9" t="s">
        <v>15</v>
      </c>
      <c r="J3" s="7"/>
    </row>
    <row r="4" s="1" customFormat="1" customHeight="1" spans="1:10 16380:16384">
      <c r="A4" s="6" t="s">
        <v>16</v>
      </c>
      <c r="B4" s="6" t="s">
        <v>17</v>
      </c>
      <c r="C4" s="6" t="s">
        <v>18</v>
      </c>
      <c r="D4" s="6" t="s">
        <v>19</v>
      </c>
      <c r="E4" s="8">
        <v>5000</v>
      </c>
      <c r="F4" s="8">
        <f t="shared" si="0"/>
        <v>250</v>
      </c>
      <c r="G4" s="8">
        <f t="shared" si="1"/>
        <v>250</v>
      </c>
      <c r="H4" s="8">
        <f t="shared" si="2"/>
        <v>500</v>
      </c>
      <c r="I4" s="9" t="s">
        <v>15</v>
      </c>
      <c r="J4" s="7"/>
    </row>
    <row r="5" s="1" customFormat="1" customHeight="1" spans="1:10 16380:16384">
      <c r="A5" s="6" t="s">
        <v>20</v>
      </c>
      <c r="B5" s="6" t="s">
        <v>21</v>
      </c>
      <c r="C5" s="6" t="s">
        <v>22</v>
      </c>
      <c r="D5" s="6" t="s">
        <v>23</v>
      </c>
      <c r="E5" s="8">
        <v>7000</v>
      </c>
      <c r="F5" s="8">
        <f t="shared" si="0"/>
        <v>350</v>
      </c>
      <c r="G5" s="8">
        <f t="shared" si="1"/>
        <v>350</v>
      </c>
      <c r="H5" s="8">
        <f t="shared" si="2"/>
        <v>700</v>
      </c>
      <c r="I5" s="9" t="s">
        <v>24</v>
      </c>
      <c r="J5" s="7"/>
    </row>
    <row r="6" s="1" customFormat="1" customHeight="1" spans="1:10 16380:16384">
      <c r="A6" s="6" t="s">
        <v>25</v>
      </c>
      <c r="B6" s="6" t="s">
        <v>26</v>
      </c>
      <c r="C6" s="6" t="s">
        <v>27</v>
      </c>
      <c r="D6" s="6" t="s">
        <v>28</v>
      </c>
      <c r="E6" s="8">
        <v>5000</v>
      </c>
      <c r="F6" s="8">
        <f t="shared" si="0"/>
        <v>250</v>
      </c>
      <c r="G6" s="8">
        <f t="shared" si="1"/>
        <v>250</v>
      </c>
      <c r="H6" s="8">
        <f t="shared" si="2"/>
        <v>500</v>
      </c>
      <c r="I6" s="9" t="s">
        <v>24</v>
      </c>
      <c r="J6" s="7"/>
    </row>
    <row r="7" s="1" customFormat="1" customHeight="1" spans="1:10 16380:16384">
      <c r="A7" s="6" t="s">
        <v>29</v>
      </c>
      <c r="B7" s="6" t="s">
        <v>30</v>
      </c>
      <c r="C7" s="6" t="s">
        <v>31</v>
      </c>
      <c r="D7" s="6" t="s">
        <v>32</v>
      </c>
      <c r="E7" s="8">
        <v>5000</v>
      </c>
      <c r="F7" s="8">
        <f t="shared" si="0"/>
        <v>250</v>
      </c>
      <c r="G7" s="8">
        <f t="shared" si="1"/>
        <v>250</v>
      </c>
      <c r="H7" s="8">
        <f t="shared" si="2"/>
        <v>500</v>
      </c>
      <c r="I7" s="9" t="s">
        <v>24</v>
      </c>
      <c r="J7" s="7"/>
    </row>
    <row r="8" s="1" customFormat="1" customHeight="1" spans="1:10 16380:16384">
      <c r="A8" s="6" t="s">
        <v>33</v>
      </c>
      <c r="B8" s="6" t="s">
        <v>34</v>
      </c>
      <c r="C8" s="6" t="s">
        <v>35</v>
      </c>
      <c r="D8" s="6" t="s">
        <v>36</v>
      </c>
      <c r="E8" s="8">
        <v>5000</v>
      </c>
      <c r="F8" s="8">
        <f t="shared" si="0"/>
        <v>250</v>
      </c>
      <c r="G8" s="8">
        <f t="shared" si="1"/>
        <v>250</v>
      </c>
      <c r="H8" s="8">
        <f t="shared" si="2"/>
        <v>500</v>
      </c>
      <c r="I8" s="9" t="s">
        <v>37</v>
      </c>
      <c r="J8" s="7"/>
    </row>
    <row r="9" s="1" customFormat="1" customHeight="1" spans="1:10 16380:16384">
      <c r="A9" s="6" t="s">
        <v>38</v>
      </c>
      <c r="B9" s="6" t="s">
        <v>39</v>
      </c>
      <c r="C9" s="6" t="s">
        <v>40</v>
      </c>
      <c r="D9" s="6" t="s">
        <v>41</v>
      </c>
      <c r="E9" s="8">
        <v>5000</v>
      </c>
      <c r="F9" s="8">
        <f t="shared" si="0"/>
        <v>250</v>
      </c>
      <c r="G9" s="8">
        <f t="shared" si="1"/>
        <v>250</v>
      </c>
      <c r="H9" s="8">
        <f t="shared" si="2"/>
        <v>500</v>
      </c>
      <c r="I9" s="9" t="s">
        <v>24</v>
      </c>
      <c r="J9" s="7"/>
    </row>
    <row r="10" s="1" customFormat="1" customHeight="1" spans="1:10 16380:16384">
      <c r="A10" s="6" t="s">
        <v>42</v>
      </c>
      <c r="B10" s="6" t="s">
        <v>43</v>
      </c>
      <c r="C10" s="6" t="s">
        <v>44</v>
      </c>
      <c r="D10" s="6" t="s">
        <v>45</v>
      </c>
      <c r="E10" s="8">
        <v>5000</v>
      </c>
      <c r="F10" s="8">
        <f t="shared" si="0"/>
        <v>250</v>
      </c>
      <c r="G10" s="8">
        <f t="shared" si="1"/>
        <v>250</v>
      </c>
      <c r="H10" s="8">
        <f t="shared" si="2"/>
        <v>500</v>
      </c>
      <c r="I10" s="9" t="s">
        <v>24</v>
      </c>
      <c r="J10" s="7"/>
    </row>
    <row r="11" s="1" customFormat="1" customHeight="1" spans="1:10 16380:16384">
      <c r="A11" s="6" t="s">
        <v>46</v>
      </c>
      <c r="B11" s="6" t="s">
        <v>47</v>
      </c>
      <c r="C11" s="6" t="s">
        <v>48</v>
      </c>
      <c r="D11" s="6" t="s">
        <v>49</v>
      </c>
      <c r="E11" s="8">
        <v>7000</v>
      </c>
      <c r="F11" s="8">
        <f t="shared" si="0"/>
        <v>350</v>
      </c>
      <c r="G11" s="8">
        <f t="shared" si="1"/>
        <v>350</v>
      </c>
      <c r="H11" s="8">
        <f t="shared" si="2"/>
        <v>700</v>
      </c>
      <c r="I11" s="9" t="s">
        <v>15</v>
      </c>
      <c r="J11" s="7"/>
    </row>
    <row r="12" s="1" customFormat="1" customHeight="1" spans="1:10 16380:16384">
      <c r="A12" s="6" t="s">
        <v>50</v>
      </c>
      <c r="B12" s="6" t="s">
        <v>51</v>
      </c>
      <c r="C12" s="6" t="s">
        <v>52</v>
      </c>
      <c r="D12" s="6" t="s">
        <v>53</v>
      </c>
      <c r="E12" s="8">
        <v>5000</v>
      </c>
      <c r="F12" s="8">
        <f t="shared" si="0"/>
        <v>250</v>
      </c>
      <c r="G12" s="8">
        <f t="shared" si="1"/>
        <v>250</v>
      </c>
      <c r="H12" s="8">
        <f t="shared" si="2"/>
        <v>500</v>
      </c>
      <c r="I12" s="9" t="s">
        <v>54</v>
      </c>
      <c r="J12" s="7"/>
    </row>
    <row r="13" s="1" customFormat="1" customHeight="1" spans="1:10 16380:16384">
      <c r="A13" s="6" t="s">
        <v>55</v>
      </c>
      <c r="B13" s="6" t="s">
        <v>56</v>
      </c>
      <c r="C13" s="6" t="s">
        <v>57</v>
      </c>
      <c r="D13" s="6" t="s">
        <v>58</v>
      </c>
      <c r="E13" s="8">
        <v>7000</v>
      </c>
      <c r="F13" s="8">
        <f t="shared" si="0"/>
        <v>350</v>
      </c>
      <c r="G13" s="8">
        <f t="shared" si="1"/>
        <v>350</v>
      </c>
      <c r="H13" s="8">
        <f t="shared" si="2"/>
        <v>700</v>
      </c>
      <c r="I13" s="9" t="s">
        <v>59</v>
      </c>
      <c r="J13" s="7"/>
    </row>
    <row r="14" s="1" customFormat="1" customHeight="1" spans="1:10 16380:16384">
      <c r="A14" s="6" t="s">
        <v>8</v>
      </c>
      <c r="B14" s="6"/>
      <c r="C14" s="6"/>
      <c r="D14" s="6"/>
      <c r="E14" s="8">
        <f t="shared" ref="E14:H14" si="3">SUM(E3:E13)</f>
        <v>63000</v>
      </c>
      <c r="F14" s="8">
        <f t="shared" si="3"/>
        <v>3150</v>
      </c>
      <c r="G14" s="8">
        <f t="shared" si="3"/>
        <v>3150</v>
      </c>
      <c r="H14" s="8">
        <f t="shared" si="3"/>
        <v>6300</v>
      </c>
      <c r="I14" s="10"/>
      <c r="J14" s="7"/>
      <c r="XEZ14" s="4"/>
      <c r="XFA14" s="4"/>
      <c r="XFB14" s="4"/>
      <c r="XFC14" s="4"/>
      <c r="XFD14" s="4"/>
    </row>
  </sheetData>
  <mergeCells count="2">
    <mergeCell ref="A1:J1"/>
    <mergeCell ref="A14:D14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21"/>
  <sheetViews>
    <sheetView workbookViewId="0">
      <selection activeCell="A1" sqref="$A1:$XFD1048576"/>
    </sheetView>
  </sheetViews>
  <sheetFormatPr defaultColWidth="11.375" defaultRowHeight="21.75" customHeight="1"/>
  <cols>
    <col min="1" max="1" width="6.75" style="1" customWidth="1"/>
    <col min="2" max="2" width="12" style="1" customWidth="1"/>
    <col min="3" max="3" width="22.125" style="1" customWidth="1"/>
    <col min="4" max="4" width="18.75" style="1" customWidth="1"/>
    <col min="5" max="5" width="13" style="1" customWidth="1"/>
    <col min="6" max="6" width="14" style="1" customWidth="1"/>
    <col min="7" max="7" width="14.75" style="1" customWidth="1"/>
    <col min="8" max="8" width="14.75" style="2" customWidth="1"/>
    <col min="9" max="9" width="13.25" style="3" customWidth="1"/>
    <col min="10" max="16379" width="11.375" style="1"/>
    <col min="16380" max="16384" width="11.375" style="2"/>
  </cols>
  <sheetData>
    <row r="1" s="1" customFormat="1" customHeight="1" spans="1:10 16380:16384">
      <c r="A1" s="5" t="s">
        <v>60</v>
      </c>
      <c r="B1" s="5"/>
      <c r="C1" s="5"/>
      <c r="D1" s="5"/>
      <c r="E1" s="5"/>
      <c r="F1" s="5"/>
      <c r="G1" s="5"/>
      <c r="H1" s="5"/>
      <c r="I1" s="5"/>
      <c r="J1" s="5"/>
      <c r="XEZ1" s="2"/>
      <c r="XFA1" s="2"/>
      <c r="XFB1" s="2"/>
      <c r="XFC1" s="2"/>
      <c r="XFD1" s="2"/>
    </row>
    <row r="2" s="1" customFormat="1" customHeight="1" spans="1:10 16380:1638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7" t="s">
        <v>9</v>
      </c>
      <c r="J2" s="6" t="s">
        <v>10</v>
      </c>
    </row>
    <row r="3" s="1" customFormat="1" customHeight="1" spans="1:10 16380:16384">
      <c r="A3" s="6" t="s">
        <v>11</v>
      </c>
      <c r="B3" s="9" t="s">
        <v>61</v>
      </c>
      <c r="C3" s="11" t="s">
        <v>62</v>
      </c>
      <c r="D3" s="6" t="s">
        <v>63</v>
      </c>
      <c r="E3" s="8">
        <v>5000</v>
      </c>
      <c r="F3" s="8">
        <f t="shared" ref="F3:F20" si="0">ROUND(E3*5%,2)</f>
        <v>250</v>
      </c>
      <c r="G3" s="8">
        <f t="shared" ref="G3:G20" si="1">ROUND(E3*5%,2)</f>
        <v>250</v>
      </c>
      <c r="H3" s="8">
        <f t="shared" ref="H3:H20" si="2">F3+G3</f>
        <v>500</v>
      </c>
      <c r="I3" s="12" t="s">
        <v>15</v>
      </c>
      <c r="J3" s="13"/>
    </row>
    <row r="4" s="1" customFormat="1" customHeight="1" spans="1:10 16380:16384">
      <c r="A4" s="6" t="s">
        <v>16</v>
      </c>
      <c r="B4" s="14" t="s">
        <v>64</v>
      </c>
      <c r="C4" s="11" t="s">
        <v>65</v>
      </c>
      <c r="D4" s="6" t="s">
        <v>66</v>
      </c>
      <c r="E4" s="8">
        <v>5000</v>
      </c>
      <c r="F4" s="8">
        <f t="shared" si="0"/>
        <v>250</v>
      </c>
      <c r="G4" s="8">
        <f t="shared" si="1"/>
        <v>250</v>
      </c>
      <c r="H4" s="8">
        <f t="shared" si="2"/>
        <v>500</v>
      </c>
      <c r="I4" s="12" t="s">
        <v>15</v>
      </c>
      <c r="J4" s="13"/>
    </row>
    <row r="5" s="1" customFormat="1" customHeight="1" spans="1:10 16380:16384">
      <c r="A5" s="6" t="s">
        <v>20</v>
      </c>
      <c r="B5" s="14" t="s">
        <v>67</v>
      </c>
      <c r="C5" s="11" t="s">
        <v>68</v>
      </c>
      <c r="D5" s="6" t="s">
        <v>69</v>
      </c>
      <c r="E5" s="8">
        <v>5000</v>
      </c>
      <c r="F5" s="8">
        <f t="shared" si="0"/>
        <v>250</v>
      </c>
      <c r="G5" s="8">
        <f t="shared" si="1"/>
        <v>250</v>
      </c>
      <c r="H5" s="8">
        <f t="shared" si="2"/>
        <v>500</v>
      </c>
      <c r="I5" s="12" t="s">
        <v>15</v>
      </c>
      <c r="J5" s="13"/>
    </row>
    <row r="6" s="1" customFormat="1" customHeight="1" spans="1:10 16380:16384">
      <c r="A6" s="6" t="s">
        <v>25</v>
      </c>
      <c r="B6" s="14" t="s">
        <v>70</v>
      </c>
      <c r="C6" s="22" t="s">
        <v>71</v>
      </c>
      <c r="D6" s="6" t="s">
        <v>72</v>
      </c>
      <c r="E6" s="8">
        <v>5000</v>
      </c>
      <c r="F6" s="8">
        <f t="shared" si="0"/>
        <v>250</v>
      </c>
      <c r="G6" s="8">
        <f t="shared" si="1"/>
        <v>250</v>
      </c>
      <c r="H6" s="8">
        <f t="shared" si="2"/>
        <v>500</v>
      </c>
      <c r="I6" s="12" t="s">
        <v>15</v>
      </c>
      <c r="J6" s="13"/>
    </row>
    <row r="7" s="1" customFormat="1" customHeight="1" spans="1:10 16380:16384">
      <c r="A7" s="6" t="s">
        <v>29</v>
      </c>
      <c r="B7" s="9" t="s">
        <v>73</v>
      </c>
      <c r="C7" s="11" t="s">
        <v>74</v>
      </c>
      <c r="D7" s="6" t="s">
        <v>75</v>
      </c>
      <c r="E7" s="8">
        <v>5000</v>
      </c>
      <c r="F7" s="8">
        <f t="shared" si="0"/>
        <v>250</v>
      </c>
      <c r="G7" s="8">
        <f t="shared" si="1"/>
        <v>250</v>
      </c>
      <c r="H7" s="8">
        <f t="shared" si="2"/>
        <v>500</v>
      </c>
      <c r="I7" s="12" t="s">
        <v>15</v>
      </c>
      <c r="J7" s="13"/>
    </row>
    <row r="8" s="1" customFormat="1" customHeight="1" spans="1:10 16380:16384">
      <c r="A8" s="6" t="s">
        <v>33</v>
      </c>
      <c r="B8" s="9" t="s">
        <v>76</v>
      </c>
      <c r="C8" s="11" t="s">
        <v>77</v>
      </c>
      <c r="D8" s="6" t="s">
        <v>78</v>
      </c>
      <c r="E8" s="8">
        <v>5000</v>
      </c>
      <c r="F8" s="8">
        <f t="shared" si="0"/>
        <v>250</v>
      </c>
      <c r="G8" s="8">
        <f t="shared" si="1"/>
        <v>250</v>
      </c>
      <c r="H8" s="8">
        <f t="shared" si="2"/>
        <v>500</v>
      </c>
      <c r="I8" s="12" t="s">
        <v>15</v>
      </c>
      <c r="J8" s="13"/>
    </row>
    <row r="9" s="1" customFormat="1" customHeight="1" spans="1:10 16380:16384">
      <c r="A9" s="6" t="s">
        <v>38</v>
      </c>
      <c r="B9" s="9" t="s">
        <v>79</v>
      </c>
      <c r="C9" s="11" t="s">
        <v>80</v>
      </c>
      <c r="D9" s="6" t="s">
        <v>81</v>
      </c>
      <c r="E9" s="8">
        <v>5000</v>
      </c>
      <c r="F9" s="8">
        <f t="shared" si="0"/>
        <v>250</v>
      </c>
      <c r="G9" s="8">
        <f t="shared" si="1"/>
        <v>250</v>
      </c>
      <c r="H9" s="8">
        <f t="shared" si="2"/>
        <v>500</v>
      </c>
      <c r="I9" s="12" t="s">
        <v>15</v>
      </c>
      <c r="J9" s="13"/>
    </row>
    <row r="10" s="1" customFormat="1" customHeight="1" spans="1:10 16380:16384">
      <c r="A10" s="6" t="s">
        <v>42</v>
      </c>
      <c r="B10" s="15" t="s">
        <v>82</v>
      </c>
      <c r="C10" s="11" t="s">
        <v>83</v>
      </c>
      <c r="D10" s="6" t="s">
        <v>84</v>
      </c>
      <c r="E10" s="8">
        <v>5000</v>
      </c>
      <c r="F10" s="8">
        <f t="shared" si="0"/>
        <v>250</v>
      </c>
      <c r="G10" s="8">
        <f t="shared" si="1"/>
        <v>250</v>
      </c>
      <c r="H10" s="8">
        <f t="shared" si="2"/>
        <v>500</v>
      </c>
      <c r="I10" s="12" t="s">
        <v>15</v>
      </c>
      <c r="J10" s="13"/>
    </row>
    <row r="11" s="1" customFormat="1" customHeight="1" spans="1:10 16380:16384">
      <c r="A11" s="6" t="s">
        <v>46</v>
      </c>
      <c r="B11" s="14" t="s">
        <v>85</v>
      </c>
      <c r="C11" s="22" t="s">
        <v>86</v>
      </c>
      <c r="D11" s="6" t="s">
        <v>87</v>
      </c>
      <c r="E11" s="8">
        <v>5000</v>
      </c>
      <c r="F11" s="8">
        <f t="shared" si="0"/>
        <v>250</v>
      </c>
      <c r="G11" s="8">
        <f t="shared" si="1"/>
        <v>250</v>
      </c>
      <c r="H11" s="8">
        <f t="shared" si="2"/>
        <v>500</v>
      </c>
      <c r="I11" s="12" t="s">
        <v>15</v>
      </c>
      <c r="J11" s="13"/>
    </row>
    <row r="12" s="1" customFormat="1" customHeight="1" spans="1:10 16380:16384">
      <c r="A12" s="6" t="s">
        <v>50</v>
      </c>
      <c r="B12" s="14" t="s">
        <v>88</v>
      </c>
      <c r="C12" s="11" t="s">
        <v>89</v>
      </c>
      <c r="D12" s="6" t="s">
        <v>90</v>
      </c>
      <c r="E12" s="8">
        <v>5000</v>
      </c>
      <c r="F12" s="8">
        <f t="shared" si="0"/>
        <v>250</v>
      </c>
      <c r="G12" s="8">
        <f t="shared" si="1"/>
        <v>250</v>
      </c>
      <c r="H12" s="8">
        <f t="shared" si="2"/>
        <v>500</v>
      </c>
      <c r="I12" s="12" t="s">
        <v>15</v>
      </c>
      <c r="J12" s="13"/>
    </row>
    <row r="13" s="1" customFormat="1" customHeight="1" spans="1:10 16380:16384">
      <c r="A13" s="6" t="s">
        <v>55</v>
      </c>
      <c r="B13" s="16" t="s">
        <v>91</v>
      </c>
      <c r="C13" s="11" t="s">
        <v>92</v>
      </c>
      <c r="D13" s="6" t="s">
        <v>93</v>
      </c>
      <c r="E13" s="8">
        <v>5000</v>
      </c>
      <c r="F13" s="8">
        <f t="shared" si="0"/>
        <v>250</v>
      </c>
      <c r="G13" s="8">
        <f t="shared" si="1"/>
        <v>250</v>
      </c>
      <c r="H13" s="8">
        <f t="shared" si="2"/>
        <v>500</v>
      </c>
      <c r="I13" s="9" t="s">
        <v>15</v>
      </c>
      <c r="J13" s="17"/>
    </row>
    <row r="14" s="1" customFormat="1" customHeight="1" spans="1:10 16380:16384">
      <c r="A14" s="6" t="s">
        <v>94</v>
      </c>
      <c r="B14" s="16" t="s">
        <v>95</v>
      </c>
      <c r="C14" s="22" t="s">
        <v>96</v>
      </c>
      <c r="D14" s="6" t="s">
        <v>97</v>
      </c>
      <c r="E14" s="8">
        <v>5000</v>
      </c>
      <c r="F14" s="8">
        <f t="shared" si="0"/>
        <v>250</v>
      </c>
      <c r="G14" s="8">
        <f t="shared" si="1"/>
        <v>250</v>
      </c>
      <c r="H14" s="8">
        <f t="shared" si="2"/>
        <v>500</v>
      </c>
      <c r="I14" s="9" t="s">
        <v>15</v>
      </c>
      <c r="J14" s="17"/>
    </row>
    <row r="15" s="1" customFormat="1" customHeight="1" spans="1:10 16380:16384">
      <c r="A15" s="6" t="s">
        <v>98</v>
      </c>
      <c r="B15" s="16" t="s">
        <v>99</v>
      </c>
      <c r="C15" s="22" t="s">
        <v>100</v>
      </c>
      <c r="D15" s="6" t="s">
        <v>101</v>
      </c>
      <c r="E15" s="8">
        <v>5000</v>
      </c>
      <c r="F15" s="8">
        <f t="shared" si="0"/>
        <v>250</v>
      </c>
      <c r="G15" s="8">
        <f t="shared" si="1"/>
        <v>250</v>
      </c>
      <c r="H15" s="8">
        <f t="shared" si="2"/>
        <v>500</v>
      </c>
      <c r="I15" s="9" t="s">
        <v>15</v>
      </c>
      <c r="J15" s="17"/>
    </row>
    <row r="16" s="1" customFormat="1" customHeight="1" spans="1:10 16380:16384">
      <c r="A16" s="6" t="s">
        <v>102</v>
      </c>
      <c r="B16" s="14" t="s">
        <v>103</v>
      </c>
      <c r="C16" s="11" t="s">
        <v>104</v>
      </c>
      <c r="D16" s="6" t="s">
        <v>105</v>
      </c>
      <c r="E16" s="8">
        <v>5000</v>
      </c>
      <c r="F16" s="8">
        <f t="shared" si="0"/>
        <v>250</v>
      </c>
      <c r="G16" s="8">
        <f t="shared" si="1"/>
        <v>250</v>
      </c>
      <c r="H16" s="8">
        <f t="shared" si="2"/>
        <v>500</v>
      </c>
      <c r="I16" s="9" t="s">
        <v>15</v>
      </c>
      <c r="J16" s="17"/>
    </row>
    <row r="17" s="2" customFormat="1" customHeight="1" spans="1:10 16380:16384">
      <c r="A17" s="6" t="s">
        <v>106</v>
      </c>
      <c r="B17" s="11" t="s">
        <v>107</v>
      </c>
      <c r="C17" s="22" t="s">
        <v>108</v>
      </c>
      <c r="D17" s="6" t="s">
        <v>109</v>
      </c>
      <c r="E17" s="8">
        <v>5000</v>
      </c>
      <c r="F17" s="8">
        <f t="shared" si="0"/>
        <v>250</v>
      </c>
      <c r="G17" s="8">
        <f t="shared" si="1"/>
        <v>250</v>
      </c>
      <c r="H17" s="8">
        <f t="shared" si="2"/>
        <v>500</v>
      </c>
      <c r="I17" s="9" t="s">
        <v>15</v>
      </c>
      <c r="J17" s="17"/>
    </row>
    <row r="18" s="2" customFormat="1" customHeight="1" spans="1:10 16380:16384">
      <c r="A18" s="6" t="s">
        <v>110</v>
      </c>
      <c r="B18" s="11" t="s">
        <v>111</v>
      </c>
      <c r="C18" s="11" t="s">
        <v>112</v>
      </c>
      <c r="D18" s="6" t="s">
        <v>113</v>
      </c>
      <c r="E18" s="8">
        <v>5000</v>
      </c>
      <c r="F18" s="8">
        <f t="shared" si="0"/>
        <v>250</v>
      </c>
      <c r="G18" s="8">
        <f t="shared" si="1"/>
        <v>250</v>
      </c>
      <c r="H18" s="8">
        <f t="shared" si="2"/>
        <v>500</v>
      </c>
      <c r="I18" s="9" t="s">
        <v>15</v>
      </c>
      <c r="J18" s="17"/>
    </row>
    <row r="19" s="2" customFormat="1" customHeight="1" spans="1:10 16380:16384">
      <c r="A19" s="6" t="s">
        <v>114</v>
      </c>
      <c r="B19" s="11" t="s">
        <v>115</v>
      </c>
      <c r="C19" s="11" t="s">
        <v>116</v>
      </c>
      <c r="D19" s="6" t="s">
        <v>117</v>
      </c>
      <c r="E19" s="8">
        <v>5000</v>
      </c>
      <c r="F19" s="8">
        <f t="shared" si="0"/>
        <v>250</v>
      </c>
      <c r="G19" s="8">
        <f t="shared" si="1"/>
        <v>250</v>
      </c>
      <c r="H19" s="8">
        <f t="shared" si="2"/>
        <v>500</v>
      </c>
      <c r="I19" s="9" t="s">
        <v>54</v>
      </c>
      <c r="J19" s="17"/>
    </row>
    <row r="20" s="2" customFormat="1" customHeight="1" spans="1:10 16380:16384">
      <c r="A20" s="6" t="s">
        <v>118</v>
      </c>
      <c r="B20" s="11" t="s">
        <v>119</v>
      </c>
      <c r="C20" s="11" t="s">
        <v>120</v>
      </c>
      <c r="D20" s="6" t="s">
        <v>121</v>
      </c>
      <c r="E20" s="8">
        <v>5000</v>
      </c>
      <c r="F20" s="8">
        <f t="shared" si="0"/>
        <v>250</v>
      </c>
      <c r="G20" s="8">
        <f t="shared" si="1"/>
        <v>250</v>
      </c>
      <c r="H20" s="8">
        <f t="shared" si="2"/>
        <v>500</v>
      </c>
      <c r="I20" s="9" t="s">
        <v>122</v>
      </c>
      <c r="J20" s="17"/>
    </row>
    <row r="21" s="1" customFormat="1" customHeight="1" spans="1:10 16380:16384">
      <c r="A21" s="18" t="s">
        <v>8</v>
      </c>
      <c r="B21" s="19"/>
      <c r="C21" s="19"/>
      <c r="D21" s="20"/>
      <c r="E21" s="8">
        <f>SUM(E3:E20)</f>
        <v>90000</v>
      </c>
      <c r="F21" s="8">
        <f>SUM(F3:F20)</f>
        <v>4500</v>
      </c>
      <c r="G21" s="8">
        <f>SUM(G3:G20)</f>
        <v>4500</v>
      </c>
      <c r="H21" s="8">
        <f>SUM(H3:H20)</f>
        <v>9000</v>
      </c>
      <c r="I21" s="21"/>
      <c r="J21" s="17"/>
      <c r="XEZ21" s="2"/>
      <c r="XFA21" s="2"/>
      <c r="XFB21" s="2"/>
      <c r="XFC21" s="2"/>
      <c r="XFD21" s="2"/>
    </row>
  </sheetData>
  <mergeCells count="2">
    <mergeCell ref="A1:J1"/>
    <mergeCell ref="A21:C2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21"/>
  <sheetViews>
    <sheetView workbookViewId="0">
      <selection activeCell="A1" sqref="$A1:$XFD1048576"/>
    </sheetView>
  </sheetViews>
  <sheetFormatPr defaultColWidth="11.375" defaultRowHeight="21.75" customHeight="1"/>
  <cols>
    <col min="1" max="1" width="6.75" style="1" customWidth="1"/>
    <col min="2" max="2" width="12" style="1" customWidth="1"/>
    <col min="3" max="3" width="22.125" style="1" customWidth="1"/>
    <col min="4" max="4" width="18.75" style="1" customWidth="1"/>
    <col min="5" max="5" width="13" style="1" customWidth="1"/>
    <col min="6" max="6" width="14" style="1" customWidth="1"/>
    <col min="7" max="7" width="14.75" style="1" customWidth="1"/>
    <col min="8" max="8" width="14.75" style="2" customWidth="1"/>
    <col min="9" max="9" width="13.25" style="3" customWidth="1"/>
    <col min="10" max="16379" width="11.375" style="1"/>
    <col min="16380" max="16384" width="11.375" style="2"/>
  </cols>
  <sheetData>
    <row r="1" s="1" customFormat="1" customHeight="1" spans="1:10 16380:16384">
      <c r="A1" s="5" t="s">
        <v>123</v>
      </c>
      <c r="B1" s="5"/>
      <c r="C1" s="5"/>
      <c r="D1" s="5"/>
      <c r="E1" s="5"/>
      <c r="F1" s="5"/>
      <c r="G1" s="5"/>
      <c r="H1" s="5"/>
      <c r="I1" s="5"/>
      <c r="J1" s="5"/>
      <c r="XEZ1" s="2"/>
      <c r="XFA1" s="2"/>
      <c r="XFB1" s="2"/>
      <c r="XFC1" s="2"/>
      <c r="XFD1" s="2"/>
    </row>
    <row r="2" s="1" customFormat="1" customHeight="1" spans="1:10 16380:1638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7" t="s">
        <v>9</v>
      </c>
      <c r="J2" s="6" t="s">
        <v>10</v>
      </c>
    </row>
    <row r="3" s="1" customFormat="1" customHeight="1" spans="1:10 16380:16384">
      <c r="A3" s="6" t="s">
        <v>11</v>
      </c>
      <c r="B3" s="9" t="s">
        <v>61</v>
      </c>
      <c r="C3" s="11" t="s">
        <v>62</v>
      </c>
      <c r="D3" s="6" t="s">
        <v>63</v>
      </c>
      <c r="E3" s="8">
        <v>5000</v>
      </c>
      <c r="F3" s="8">
        <f t="shared" ref="F3:F20" si="0">ROUND(E3*5%,2)</f>
        <v>250</v>
      </c>
      <c r="G3" s="8">
        <f t="shared" ref="G3:G20" si="1">ROUND(E3*5%,2)</f>
        <v>250</v>
      </c>
      <c r="H3" s="8">
        <f t="shared" ref="H3:H20" si="2">F3+G3</f>
        <v>500</v>
      </c>
      <c r="I3" s="12" t="s">
        <v>15</v>
      </c>
      <c r="J3" s="13"/>
    </row>
    <row r="4" s="1" customFormat="1" customHeight="1" spans="1:10 16380:16384">
      <c r="A4" s="6" t="s">
        <v>16</v>
      </c>
      <c r="B4" s="14" t="s">
        <v>64</v>
      </c>
      <c r="C4" s="11" t="s">
        <v>65</v>
      </c>
      <c r="D4" s="6" t="s">
        <v>66</v>
      </c>
      <c r="E4" s="8">
        <v>5000</v>
      </c>
      <c r="F4" s="8">
        <f t="shared" si="0"/>
        <v>250</v>
      </c>
      <c r="G4" s="8">
        <f t="shared" si="1"/>
        <v>250</v>
      </c>
      <c r="H4" s="8">
        <f t="shared" si="2"/>
        <v>500</v>
      </c>
      <c r="I4" s="12" t="s">
        <v>15</v>
      </c>
      <c r="J4" s="13"/>
    </row>
    <row r="5" s="1" customFormat="1" customHeight="1" spans="1:10 16380:16384">
      <c r="A5" s="6" t="s">
        <v>20</v>
      </c>
      <c r="B5" s="14" t="s">
        <v>67</v>
      </c>
      <c r="C5" s="11" t="s">
        <v>68</v>
      </c>
      <c r="D5" s="6" t="s">
        <v>69</v>
      </c>
      <c r="E5" s="8">
        <v>5000</v>
      </c>
      <c r="F5" s="8">
        <f t="shared" si="0"/>
        <v>250</v>
      </c>
      <c r="G5" s="8">
        <f t="shared" si="1"/>
        <v>250</v>
      </c>
      <c r="H5" s="8">
        <f t="shared" si="2"/>
        <v>500</v>
      </c>
      <c r="I5" s="12" t="s">
        <v>15</v>
      </c>
      <c r="J5" s="13"/>
    </row>
    <row r="6" s="1" customFormat="1" customHeight="1" spans="1:10 16380:16384">
      <c r="A6" s="6" t="s">
        <v>25</v>
      </c>
      <c r="B6" s="14" t="s">
        <v>70</v>
      </c>
      <c r="C6" s="22" t="s">
        <v>71</v>
      </c>
      <c r="D6" s="6" t="s">
        <v>72</v>
      </c>
      <c r="E6" s="8">
        <v>5000</v>
      </c>
      <c r="F6" s="8">
        <f t="shared" si="0"/>
        <v>250</v>
      </c>
      <c r="G6" s="8">
        <f t="shared" si="1"/>
        <v>250</v>
      </c>
      <c r="H6" s="8">
        <f t="shared" si="2"/>
        <v>500</v>
      </c>
      <c r="I6" s="12" t="s">
        <v>15</v>
      </c>
      <c r="J6" s="13"/>
    </row>
    <row r="7" s="1" customFormat="1" customHeight="1" spans="1:10 16380:16384">
      <c r="A7" s="6" t="s">
        <v>29</v>
      </c>
      <c r="B7" s="9" t="s">
        <v>73</v>
      </c>
      <c r="C7" s="11" t="s">
        <v>74</v>
      </c>
      <c r="D7" s="6" t="s">
        <v>75</v>
      </c>
      <c r="E7" s="8">
        <v>5000</v>
      </c>
      <c r="F7" s="8">
        <f t="shared" si="0"/>
        <v>250</v>
      </c>
      <c r="G7" s="8">
        <f t="shared" si="1"/>
        <v>250</v>
      </c>
      <c r="H7" s="8">
        <f t="shared" si="2"/>
        <v>500</v>
      </c>
      <c r="I7" s="12" t="s">
        <v>15</v>
      </c>
      <c r="J7" s="13"/>
    </row>
    <row r="8" s="1" customFormat="1" customHeight="1" spans="1:10 16380:16384">
      <c r="A8" s="6" t="s">
        <v>33</v>
      </c>
      <c r="B8" s="9" t="s">
        <v>76</v>
      </c>
      <c r="C8" s="11" t="s">
        <v>77</v>
      </c>
      <c r="D8" s="6" t="s">
        <v>78</v>
      </c>
      <c r="E8" s="8">
        <v>5000</v>
      </c>
      <c r="F8" s="8">
        <f t="shared" si="0"/>
        <v>250</v>
      </c>
      <c r="G8" s="8">
        <f t="shared" si="1"/>
        <v>250</v>
      </c>
      <c r="H8" s="8">
        <f t="shared" si="2"/>
        <v>500</v>
      </c>
      <c r="I8" s="12" t="s">
        <v>15</v>
      </c>
      <c r="J8" s="13"/>
    </row>
    <row r="9" s="1" customFormat="1" customHeight="1" spans="1:10 16380:16384">
      <c r="A9" s="6" t="s">
        <v>38</v>
      </c>
      <c r="B9" s="9" t="s">
        <v>79</v>
      </c>
      <c r="C9" s="11" t="s">
        <v>80</v>
      </c>
      <c r="D9" s="6" t="s">
        <v>81</v>
      </c>
      <c r="E9" s="8">
        <v>5000</v>
      </c>
      <c r="F9" s="8">
        <f t="shared" si="0"/>
        <v>250</v>
      </c>
      <c r="G9" s="8">
        <f t="shared" si="1"/>
        <v>250</v>
      </c>
      <c r="H9" s="8">
        <f t="shared" si="2"/>
        <v>500</v>
      </c>
      <c r="I9" s="12" t="s">
        <v>15</v>
      </c>
      <c r="J9" s="13"/>
    </row>
    <row r="10" s="1" customFormat="1" customHeight="1" spans="1:10 16380:16384">
      <c r="A10" s="6" t="s">
        <v>42</v>
      </c>
      <c r="B10" s="15" t="s">
        <v>82</v>
      </c>
      <c r="C10" s="11" t="s">
        <v>83</v>
      </c>
      <c r="D10" s="6" t="s">
        <v>84</v>
      </c>
      <c r="E10" s="8">
        <v>5000</v>
      </c>
      <c r="F10" s="8">
        <f t="shared" si="0"/>
        <v>250</v>
      </c>
      <c r="G10" s="8">
        <f t="shared" si="1"/>
        <v>250</v>
      </c>
      <c r="H10" s="8">
        <f t="shared" si="2"/>
        <v>500</v>
      </c>
      <c r="I10" s="12" t="s">
        <v>15</v>
      </c>
      <c r="J10" s="13"/>
    </row>
    <row r="11" s="1" customFormat="1" customHeight="1" spans="1:10 16380:16384">
      <c r="A11" s="6" t="s">
        <v>46</v>
      </c>
      <c r="B11" s="14" t="s">
        <v>85</v>
      </c>
      <c r="C11" s="22" t="s">
        <v>86</v>
      </c>
      <c r="D11" s="6" t="s">
        <v>87</v>
      </c>
      <c r="E11" s="8">
        <v>5000</v>
      </c>
      <c r="F11" s="8">
        <f t="shared" si="0"/>
        <v>250</v>
      </c>
      <c r="G11" s="8">
        <f t="shared" si="1"/>
        <v>250</v>
      </c>
      <c r="H11" s="8">
        <f t="shared" si="2"/>
        <v>500</v>
      </c>
      <c r="I11" s="12" t="s">
        <v>15</v>
      </c>
      <c r="J11" s="13"/>
    </row>
    <row r="12" s="1" customFormat="1" customHeight="1" spans="1:10 16380:16384">
      <c r="A12" s="6" t="s">
        <v>50</v>
      </c>
      <c r="B12" s="14" t="s">
        <v>88</v>
      </c>
      <c r="C12" s="11" t="s">
        <v>89</v>
      </c>
      <c r="D12" s="6" t="s">
        <v>90</v>
      </c>
      <c r="E12" s="8">
        <v>5000</v>
      </c>
      <c r="F12" s="8">
        <f t="shared" si="0"/>
        <v>250</v>
      </c>
      <c r="G12" s="8">
        <f t="shared" si="1"/>
        <v>250</v>
      </c>
      <c r="H12" s="8">
        <f t="shared" si="2"/>
        <v>500</v>
      </c>
      <c r="I12" s="12" t="s">
        <v>15</v>
      </c>
      <c r="J12" s="13"/>
    </row>
    <row r="13" s="1" customFormat="1" customHeight="1" spans="1:10 16380:16384">
      <c r="A13" s="6" t="s">
        <v>55</v>
      </c>
      <c r="B13" s="16" t="s">
        <v>91</v>
      </c>
      <c r="C13" s="11" t="s">
        <v>92</v>
      </c>
      <c r="D13" s="6" t="s">
        <v>93</v>
      </c>
      <c r="E13" s="8">
        <v>5000</v>
      </c>
      <c r="F13" s="8">
        <f t="shared" si="0"/>
        <v>250</v>
      </c>
      <c r="G13" s="8">
        <f t="shared" si="1"/>
        <v>250</v>
      </c>
      <c r="H13" s="8">
        <f t="shared" si="2"/>
        <v>500</v>
      </c>
      <c r="I13" s="9" t="s">
        <v>15</v>
      </c>
      <c r="J13" s="17"/>
    </row>
    <row r="14" s="1" customFormat="1" customHeight="1" spans="1:10 16380:16384">
      <c r="A14" s="6" t="s">
        <v>94</v>
      </c>
      <c r="B14" s="16" t="s">
        <v>95</v>
      </c>
      <c r="C14" s="22" t="s">
        <v>96</v>
      </c>
      <c r="D14" s="6" t="s">
        <v>97</v>
      </c>
      <c r="E14" s="8">
        <v>5000</v>
      </c>
      <c r="F14" s="8">
        <f t="shared" si="0"/>
        <v>250</v>
      </c>
      <c r="G14" s="8">
        <f t="shared" si="1"/>
        <v>250</v>
      </c>
      <c r="H14" s="8">
        <f t="shared" si="2"/>
        <v>500</v>
      </c>
      <c r="I14" s="9" t="s">
        <v>15</v>
      </c>
      <c r="J14" s="17"/>
    </row>
    <row r="15" s="1" customFormat="1" customHeight="1" spans="1:10 16380:16384">
      <c r="A15" s="6" t="s">
        <v>98</v>
      </c>
      <c r="B15" s="16" t="s">
        <v>99</v>
      </c>
      <c r="C15" s="22" t="s">
        <v>100</v>
      </c>
      <c r="D15" s="6" t="s">
        <v>101</v>
      </c>
      <c r="E15" s="8">
        <v>5000</v>
      </c>
      <c r="F15" s="8">
        <f t="shared" si="0"/>
        <v>250</v>
      </c>
      <c r="G15" s="8">
        <f t="shared" si="1"/>
        <v>250</v>
      </c>
      <c r="H15" s="8">
        <f t="shared" si="2"/>
        <v>500</v>
      </c>
      <c r="I15" s="9" t="s">
        <v>15</v>
      </c>
      <c r="J15" s="17"/>
    </row>
    <row r="16" s="1" customFormat="1" customHeight="1" spans="1:10 16380:16384">
      <c r="A16" s="6" t="s">
        <v>102</v>
      </c>
      <c r="B16" s="14" t="s">
        <v>103</v>
      </c>
      <c r="C16" s="11" t="s">
        <v>104</v>
      </c>
      <c r="D16" s="6" t="s">
        <v>105</v>
      </c>
      <c r="E16" s="8">
        <v>5000</v>
      </c>
      <c r="F16" s="8">
        <f t="shared" si="0"/>
        <v>250</v>
      </c>
      <c r="G16" s="8">
        <f t="shared" si="1"/>
        <v>250</v>
      </c>
      <c r="H16" s="8">
        <f t="shared" si="2"/>
        <v>500</v>
      </c>
      <c r="I16" s="9" t="s">
        <v>15</v>
      </c>
      <c r="J16" s="17"/>
    </row>
    <row r="17" s="2" customFormat="1" customHeight="1" spans="1:10 16380:16384">
      <c r="A17" s="6" t="s">
        <v>106</v>
      </c>
      <c r="B17" s="11" t="s">
        <v>107</v>
      </c>
      <c r="C17" s="22" t="s">
        <v>108</v>
      </c>
      <c r="D17" s="6" t="s">
        <v>109</v>
      </c>
      <c r="E17" s="8">
        <v>5000</v>
      </c>
      <c r="F17" s="8">
        <f t="shared" si="0"/>
        <v>250</v>
      </c>
      <c r="G17" s="8">
        <f t="shared" si="1"/>
        <v>250</v>
      </c>
      <c r="H17" s="8">
        <f t="shared" si="2"/>
        <v>500</v>
      </c>
      <c r="I17" s="9" t="s">
        <v>15</v>
      </c>
      <c r="J17" s="17"/>
    </row>
    <row r="18" s="2" customFormat="1" customHeight="1" spans="1:10 16380:16384">
      <c r="A18" s="6" t="s">
        <v>110</v>
      </c>
      <c r="B18" s="11" t="s">
        <v>111</v>
      </c>
      <c r="C18" s="11" t="s">
        <v>112</v>
      </c>
      <c r="D18" s="6" t="s">
        <v>113</v>
      </c>
      <c r="E18" s="8">
        <v>5000</v>
      </c>
      <c r="F18" s="8">
        <f t="shared" si="0"/>
        <v>250</v>
      </c>
      <c r="G18" s="8">
        <f t="shared" si="1"/>
        <v>250</v>
      </c>
      <c r="H18" s="8">
        <f t="shared" si="2"/>
        <v>500</v>
      </c>
      <c r="I18" s="9" t="s">
        <v>15</v>
      </c>
      <c r="J18" s="17"/>
    </row>
    <row r="19" s="2" customFormat="1" customHeight="1" spans="1:10 16380:16384">
      <c r="A19" s="6" t="s">
        <v>114</v>
      </c>
      <c r="B19" s="11" t="s">
        <v>115</v>
      </c>
      <c r="C19" s="11" t="s">
        <v>116</v>
      </c>
      <c r="D19" s="6" t="s">
        <v>117</v>
      </c>
      <c r="E19" s="8">
        <v>5000</v>
      </c>
      <c r="F19" s="8">
        <f t="shared" si="0"/>
        <v>250</v>
      </c>
      <c r="G19" s="8">
        <f t="shared" si="1"/>
        <v>250</v>
      </c>
      <c r="H19" s="8">
        <f t="shared" si="2"/>
        <v>500</v>
      </c>
      <c r="I19" s="9" t="s">
        <v>54</v>
      </c>
      <c r="J19" s="17"/>
    </row>
    <row r="20" s="2" customFormat="1" customHeight="1" spans="1:10 16380:16384">
      <c r="A20" s="6" t="s">
        <v>118</v>
      </c>
      <c r="B20" s="11" t="s">
        <v>119</v>
      </c>
      <c r="C20" s="11" t="s">
        <v>120</v>
      </c>
      <c r="D20" s="6" t="s">
        <v>121</v>
      </c>
      <c r="E20" s="8">
        <v>5000</v>
      </c>
      <c r="F20" s="8">
        <f t="shared" si="0"/>
        <v>250</v>
      </c>
      <c r="G20" s="8">
        <f t="shared" si="1"/>
        <v>250</v>
      </c>
      <c r="H20" s="8">
        <f t="shared" si="2"/>
        <v>500</v>
      </c>
      <c r="I20" s="9" t="s">
        <v>122</v>
      </c>
      <c r="J20" s="17"/>
    </row>
    <row r="21" s="1" customFormat="1" customHeight="1" spans="1:10 16380:16384">
      <c r="A21" s="18" t="s">
        <v>8</v>
      </c>
      <c r="B21" s="19"/>
      <c r="C21" s="19"/>
      <c r="D21" s="20"/>
      <c r="E21" s="8">
        <f t="shared" ref="E21:H21" si="3">SUM(E3:E20)</f>
        <v>90000</v>
      </c>
      <c r="F21" s="8">
        <f t="shared" si="3"/>
        <v>4500</v>
      </c>
      <c r="G21" s="8">
        <f t="shared" si="3"/>
        <v>4500</v>
      </c>
      <c r="H21" s="8">
        <f t="shared" si="3"/>
        <v>9000</v>
      </c>
      <c r="I21" s="21"/>
      <c r="J21" s="17"/>
      <c r="XEZ21" s="2"/>
      <c r="XFA21" s="2"/>
      <c r="XFB21" s="2"/>
      <c r="XFC21" s="2"/>
      <c r="XFD21" s="2"/>
    </row>
  </sheetData>
  <mergeCells count="2">
    <mergeCell ref="A1:J1"/>
    <mergeCell ref="A21:C21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5"/>
  <sheetViews>
    <sheetView workbookViewId="0">
      <selection activeCell="A1" sqref="$A1:$XFD1048576"/>
    </sheetView>
  </sheetViews>
  <sheetFormatPr defaultColWidth="11.375" defaultRowHeight="21.75" customHeight="1"/>
  <cols>
    <col min="1" max="1" width="6.75" style="1" customWidth="1"/>
    <col min="2" max="2" width="12" style="1" customWidth="1"/>
    <col min="3" max="3" width="22.125" style="1" customWidth="1"/>
    <col min="4" max="4" width="18.75" style="1" customWidth="1"/>
    <col min="5" max="5" width="13" style="1" customWidth="1"/>
    <col min="6" max="6" width="14" style="1" customWidth="1"/>
    <col min="7" max="7" width="14.75" style="1" customWidth="1"/>
    <col min="8" max="8" width="14.75" style="2" customWidth="1"/>
    <col min="9" max="9" width="13.25" style="3" customWidth="1"/>
    <col min="10" max="16379" width="11.375" style="1"/>
    <col min="16380" max="16384" width="11.375" style="4"/>
  </cols>
  <sheetData>
    <row r="1" s="1" customFormat="1" customHeight="1" spans="1:10 16380:16384">
      <c r="A1" s="5" t="s">
        <v>124</v>
      </c>
      <c r="B1" s="5"/>
      <c r="C1" s="5"/>
      <c r="D1" s="5"/>
      <c r="E1" s="5"/>
      <c r="F1" s="5"/>
      <c r="G1" s="5"/>
      <c r="H1" s="5"/>
      <c r="I1" s="5"/>
      <c r="J1" s="5"/>
      <c r="XEZ1" s="4"/>
      <c r="XFA1" s="4"/>
      <c r="XFB1" s="4"/>
      <c r="XFC1" s="4"/>
      <c r="XFD1" s="4"/>
    </row>
    <row r="2" s="1" customFormat="1" customHeight="1" spans="1:10 16380:1638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7" t="s">
        <v>10</v>
      </c>
    </row>
    <row r="3" s="1" customFormat="1" customHeight="1" spans="1:10 16380:16384">
      <c r="A3" s="6" t="s">
        <v>11</v>
      </c>
      <c r="B3" s="6" t="s">
        <v>12</v>
      </c>
      <c r="C3" s="6" t="s">
        <v>13</v>
      </c>
      <c r="D3" s="6" t="s">
        <v>14</v>
      </c>
      <c r="E3" s="8">
        <v>7000</v>
      </c>
      <c r="F3" s="8">
        <f>ROUND(E3*5%,2)</f>
        <v>350</v>
      </c>
      <c r="G3" s="8">
        <f>ROUND(E3*5%,2)</f>
        <v>350</v>
      </c>
      <c r="H3" s="8">
        <f>F3+G3</f>
        <v>700</v>
      </c>
      <c r="I3" s="9" t="s">
        <v>15</v>
      </c>
      <c r="J3" s="7"/>
    </row>
    <row r="4" s="1" customFormat="1" customHeight="1" spans="1:10 16380:16384">
      <c r="A4" s="6" t="s">
        <v>16</v>
      </c>
      <c r="B4" s="6" t="s">
        <v>17</v>
      </c>
      <c r="C4" s="6" t="s">
        <v>18</v>
      </c>
      <c r="D4" s="6" t="s">
        <v>19</v>
      </c>
      <c r="E4" s="8">
        <v>5000</v>
      </c>
      <c r="F4" s="8">
        <f>ROUND(E4*5%,2)</f>
        <v>250</v>
      </c>
      <c r="G4" s="8">
        <f>ROUND(E4*5%,2)</f>
        <v>250</v>
      </c>
      <c r="H4" s="8">
        <f>F4+G4</f>
        <v>500</v>
      </c>
      <c r="I4" s="9" t="s">
        <v>15</v>
      </c>
      <c r="J4" s="7"/>
    </row>
    <row r="5" s="1" customFormat="1" customHeight="1" spans="1:10 16380:16384">
      <c r="A5" s="6" t="s">
        <v>20</v>
      </c>
      <c r="B5" s="6" t="s">
        <v>125</v>
      </c>
      <c r="C5" s="6" t="s">
        <v>126</v>
      </c>
      <c r="D5" s="6" t="s">
        <v>127</v>
      </c>
      <c r="E5" s="8">
        <v>5000</v>
      </c>
      <c r="F5" s="8">
        <f>ROUND(E5*5%,2)</f>
        <v>250</v>
      </c>
      <c r="G5" s="8">
        <f>ROUND(E5*5%,2)</f>
        <v>250</v>
      </c>
      <c r="H5" s="8">
        <f>F5+G5</f>
        <v>500</v>
      </c>
      <c r="I5" s="9" t="s">
        <v>15</v>
      </c>
      <c r="J5" s="7"/>
    </row>
    <row r="6" s="1" customFormat="1" customHeight="1" spans="1:10 16380:16384">
      <c r="A6" s="6" t="s">
        <v>25</v>
      </c>
      <c r="B6" s="6" t="s">
        <v>21</v>
      </c>
      <c r="C6" s="6" t="s">
        <v>22</v>
      </c>
      <c r="D6" s="6" t="s">
        <v>23</v>
      </c>
      <c r="E6" s="8">
        <v>7000</v>
      </c>
      <c r="F6" s="8">
        <f t="shared" ref="F6:F14" si="0">ROUND(E6*5%,2)</f>
        <v>350</v>
      </c>
      <c r="G6" s="8">
        <f t="shared" ref="G6:G14" si="1">ROUND(E6*5%,2)</f>
        <v>350</v>
      </c>
      <c r="H6" s="8">
        <f t="shared" ref="H6:H14" si="2">F6+G6</f>
        <v>700</v>
      </c>
      <c r="I6" s="9" t="s">
        <v>24</v>
      </c>
      <c r="J6" s="7"/>
    </row>
    <row r="7" s="1" customFormat="1" customHeight="1" spans="1:10 16380:16384">
      <c r="A7" s="6" t="s">
        <v>29</v>
      </c>
      <c r="B7" s="6" t="s">
        <v>26</v>
      </c>
      <c r="C7" s="6" t="s">
        <v>27</v>
      </c>
      <c r="D7" s="6" t="s">
        <v>28</v>
      </c>
      <c r="E7" s="8">
        <v>5000</v>
      </c>
      <c r="F7" s="8">
        <f t="shared" si="0"/>
        <v>250</v>
      </c>
      <c r="G7" s="8">
        <f t="shared" si="1"/>
        <v>250</v>
      </c>
      <c r="H7" s="8">
        <f t="shared" si="2"/>
        <v>500</v>
      </c>
      <c r="I7" s="9" t="s">
        <v>24</v>
      </c>
      <c r="J7" s="7"/>
    </row>
    <row r="8" s="1" customFormat="1" customHeight="1" spans="1:10 16380:16384">
      <c r="A8" s="6" t="s">
        <v>33</v>
      </c>
      <c r="B8" s="6" t="s">
        <v>30</v>
      </c>
      <c r="C8" s="6" t="s">
        <v>31</v>
      </c>
      <c r="D8" s="6" t="s">
        <v>32</v>
      </c>
      <c r="E8" s="8">
        <v>5000</v>
      </c>
      <c r="F8" s="8">
        <f t="shared" si="0"/>
        <v>250</v>
      </c>
      <c r="G8" s="8">
        <f t="shared" si="1"/>
        <v>250</v>
      </c>
      <c r="H8" s="8">
        <f t="shared" si="2"/>
        <v>500</v>
      </c>
      <c r="I8" s="9" t="s">
        <v>24</v>
      </c>
      <c r="J8" s="7"/>
    </row>
    <row r="9" s="1" customFormat="1" customHeight="1" spans="1:10 16380:16384">
      <c r="A9" s="6" t="s">
        <v>38</v>
      </c>
      <c r="B9" s="6" t="s">
        <v>34</v>
      </c>
      <c r="C9" s="6" t="s">
        <v>35</v>
      </c>
      <c r="D9" s="6" t="s">
        <v>36</v>
      </c>
      <c r="E9" s="8">
        <v>5000</v>
      </c>
      <c r="F9" s="8">
        <f t="shared" si="0"/>
        <v>250</v>
      </c>
      <c r="G9" s="8">
        <f t="shared" si="1"/>
        <v>250</v>
      </c>
      <c r="H9" s="8">
        <f t="shared" si="2"/>
        <v>500</v>
      </c>
      <c r="I9" s="9" t="s">
        <v>37</v>
      </c>
      <c r="J9" s="7"/>
    </row>
    <row r="10" s="1" customFormat="1" customHeight="1" spans="1:10 16380:16384">
      <c r="A10" s="6" t="s">
        <v>42</v>
      </c>
      <c r="B10" s="6" t="s">
        <v>39</v>
      </c>
      <c r="C10" s="6" t="s">
        <v>40</v>
      </c>
      <c r="D10" s="6" t="s">
        <v>41</v>
      </c>
      <c r="E10" s="8">
        <v>5000</v>
      </c>
      <c r="F10" s="8">
        <f t="shared" si="0"/>
        <v>250</v>
      </c>
      <c r="G10" s="8">
        <f t="shared" si="1"/>
        <v>250</v>
      </c>
      <c r="H10" s="8">
        <f t="shared" si="2"/>
        <v>500</v>
      </c>
      <c r="I10" s="9" t="s">
        <v>24</v>
      </c>
      <c r="J10" s="7"/>
    </row>
    <row r="11" s="1" customFormat="1" customHeight="1" spans="1:10 16380:16384">
      <c r="A11" s="6" t="s">
        <v>46</v>
      </c>
      <c r="B11" s="6" t="s">
        <v>43</v>
      </c>
      <c r="C11" s="6" t="s">
        <v>44</v>
      </c>
      <c r="D11" s="6" t="s">
        <v>45</v>
      </c>
      <c r="E11" s="8">
        <v>5000</v>
      </c>
      <c r="F11" s="8">
        <f t="shared" si="0"/>
        <v>250</v>
      </c>
      <c r="G11" s="8">
        <f t="shared" si="1"/>
        <v>250</v>
      </c>
      <c r="H11" s="8">
        <f t="shared" si="2"/>
        <v>500</v>
      </c>
      <c r="I11" s="9" t="s">
        <v>24</v>
      </c>
      <c r="J11" s="7"/>
    </row>
    <row r="12" s="1" customFormat="1" customHeight="1" spans="1:10 16380:16384">
      <c r="A12" s="6" t="s">
        <v>50</v>
      </c>
      <c r="B12" s="6" t="s">
        <v>47</v>
      </c>
      <c r="C12" s="6" t="s">
        <v>48</v>
      </c>
      <c r="D12" s="6" t="s">
        <v>49</v>
      </c>
      <c r="E12" s="8">
        <v>7000</v>
      </c>
      <c r="F12" s="8">
        <f t="shared" si="0"/>
        <v>350</v>
      </c>
      <c r="G12" s="8">
        <f t="shared" si="1"/>
        <v>350</v>
      </c>
      <c r="H12" s="8">
        <f t="shared" si="2"/>
        <v>700</v>
      </c>
      <c r="I12" s="9" t="s">
        <v>15</v>
      </c>
      <c r="J12" s="7"/>
    </row>
    <row r="13" s="1" customFormat="1" customHeight="1" spans="1:10 16380:16384">
      <c r="A13" s="6" t="s">
        <v>55</v>
      </c>
      <c r="B13" s="6" t="s">
        <v>51</v>
      </c>
      <c r="C13" s="6" t="s">
        <v>52</v>
      </c>
      <c r="D13" s="6" t="s">
        <v>53</v>
      </c>
      <c r="E13" s="8">
        <v>5000</v>
      </c>
      <c r="F13" s="8">
        <f t="shared" si="0"/>
        <v>250</v>
      </c>
      <c r="G13" s="8">
        <f t="shared" si="1"/>
        <v>250</v>
      </c>
      <c r="H13" s="8">
        <f t="shared" si="2"/>
        <v>500</v>
      </c>
      <c r="I13" s="9" t="s">
        <v>54</v>
      </c>
      <c r="J13" s="7"/>
    </row>
    <row r="14" s="1" customFormat="1" customHeight="1" spans="1:10 16380:16384">
      <c r="A14" s="6" t="s">
        <v>94</v>
      </c>
      <c r="B14" s="6" t="s">
        <v>56</v>
      </c>
      <c r="C14" s="6" t="s">
        <v>57</v>
      </c>
      <c r="D14" s="6" t="s">
        <v>58</v>
      </c>
      <c r="E14" s="8">
        <v>7000</v>
      </c>
      <c r="F14" s="8">
        <f t="shared" si="0"/>
        <v>350</v>
      </c>
      <c r="G14" s="8">
        <f t="shared" si="1"/>
        <v>350</v>
      </c>
      <c r="H14" s="8">
        <f t="shared" si="2"/>
        <v>700</v>
      </c>
      <c r="I14" s="9" t="s">
        <v>59</v>
      </c>
      <c r="J14" s="7"/>
    </row>
    <row r="15" s="1" customFormat="1" customHeight="1" spans="1:10 16380:16384">
      <c r="A15" s="6" t="s">
        <v>8</v>
      </c>
      <c r="B15" s="6"/>
      <c r="C15" s="6"/>
      <c r="D15" s="6"/>
      <c r="E15" s="8">
        <f>SUM(E3:E14)</f>
        <v>68000</v>
      </c>
      <c r="F15" s="8">
        <f>SUM(F3:F14)</f>
        <v>3400</v>
      </c>
      <c r="G15" s="8">
        <f>SUM(G3:G14)</f>
        <v>3400</v>
      </c>
      <c r="H15" s="8">
        <f>SUM(H3:H14)</f>
        <v>6800</v>
      </c>
      <c r="I15" s="10"/>
      <c r="J15" s="7"/>
      <c r="XEZ15" s="4"/>
      <c r="XFA15" s="4"/>
      <c r="XFB15" s="4"/>
      <c r="XFC15" s="4"/>
      <c r="XFD15" s="4"/>
    </row>
  </sheetData>
  <mergeCells count="2">
    <mergeCell ref="A1:J1"/>
    <mergeCell ref="A15:D15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D19"/>
  <sheetViews>
    <sheetView tabSelected="1" workbookViewId="0">
      <selection activeCell="H20" sqref="H20"/>
    </sheetView>
  </sheetViews>
  <sheetFormatPr defaultColWidth="11.375" defaultRowHeight="21.75" customHeight="1"/>
  <cols>
    <col min="1" max="1" width="6.75" style="1" customWidth="1"/>
    <col min="2" max="2" width="12" style="1" customWidth="1"/>
    <col min="3" max="3" width="22.125" style="1" customWidth="1"/>
    <col min="4" max="4" width="18.75" style="1" customWidth="1"/>
    <col min="5" max="5" width="13" style="1" customWidth="1"/>
    <col min="6" max="6" width="14" style="1" customWidth="1"/>
    <col min="7" max="7" width="14.75" style="1" customWidth="1"/>
    <col min="8" max="8" width="14.75" style="2" customWidth="1"/>
    <col min="9" max="9" width="13.25" style="3" customWidth="1"/>
    <col min="10" max="16379" width="11.375" style="1"/>
    <col min="16380" max="16384" width="11.375" style="2"/>
  </cols>
  <sheetData>
    <row r="1" s="1" customFormat="1" customHeight="1" spans="1:10 16380:16384">
      <c r="A1" s="5" t="s">
        <v>128</v>
      </c>
      <c r="B1" s="5"/>
      <c r="C1" s="5"/>
      <c r="D1" s="5"/>
      <c r="E1" s="5"/>
      <c r="F1" s="5"/>
      <c r="G1" s="5"/>
      <c r="H1" s="5"/>
      <c r="I1" s="5"/>
      <c r="J1" s="5"/>
      <c r="XEZ1" s="2"/>
      <c r="XFA1" s="2"/>
      <c r="XFB1" s="2"/>
      <c r="XFC1" s="2"/>
      <c r="XFD1" s="2"/>
    </row>
    <row r="2" s="1" customFormat="1" customHeight="1" spans="1:10 16380:1638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7" t="s">
        <v>9</v>
      </c>
      <c r="J2" s="6" t="s">
        <v>10</v>
      </c>
    </row>
    <row r="3" s="1" customFormat="1" customHeight="1" spans="1:10 16380:16384">
      <c r="A3" s="6" t="s">
        <v>11</v>
      </c>
      <c r="B3" s="9" t="s">
        <v>61</v>
      </c>
      <c r="C3" s="11" t="s">
        <v>62</v>
      </c>
      <c r="D3" s="6" t="s">
        <v>63</v>
      </c>
      <c r="E3" s="8">
        <v>5000</v>
      </c>
      <c r="F3" s="8">
        <f t="shared" ref="F3:F18" si="0">ROUND(E3*5%,2)</f>
        <v>250</v>
      </c>
      <c r="G3" s="8">
        <f t="shared" ref="G3:G18" si="1">ROUND(E3*5%,2)</f>
        <v>250</v>
      </c>
      <c r="H3" s="8">
        <f t="shared" ref="H3:H18" si="2">F3+G3</f>
        <v>500</v>
      </c>
      <c r="I3" s="12" t="s">
        <v>15</v>
      </c>
      <c r="J3" s="13"/>
    </row>
    <row r="4" s="1" customFormat="1" customHeight="1" spans="1:10 16380:16384">
      <c r="A4" s="6" t="s">
        <v>16</v>
      </c>
      <c r="B4" s="14" t="s">
        <v>64</v>
      </c>
      <c r="C4" s="11" t="s">
        <v>65</v>
      </c>
      <c r="D4" s="6" t="s">
        <v>66</v>
      </c>
      <c r="E4" s="8">
        <v>5000</v>
      </c>
      <c r="F4" s="8">
        <f t="shared" si="0"/>
        <v>250</v>
      </c>
      <c r="G4" s="8">
        <f t="shared" si="1"/>
        <v>250</v>
      </c>
      <c r="H4" s="8">
        <f t="shared" si="2"/>
        <v>500</v>
      </c>
      <c r="I4" s="12" t="s">
        <v>15</v>
      </c>
      <c r="J4" s="13"/>
    </row>
    <row r="5" s="1" customFormat="1" customHeight="1" spans="1:10 16380:16384">
      <c r="A5" s="6" t="s">
        <v>20</v>
      </c>
      <c r="B5" s="14" t="s">
        <v>67</v>
      </c>
      <c r="C5" s="11" t="s">
        <v>68</v>
      </c>
      <c r="D5" s="6" t="s">
        <v>69</v>
      </c>
      <c r="E5" s="8">
        <v>5000</v>
      </c>
      <c r="F5" s="8">
        <f t="shared" si="0"/>
        <v>250</v>
      </c>
      <c r="G5" s="8">
        <f t="shared" si="1"/>
        <v>250</v>
      </c>
      <c r="H5" s="8">
        <f t="shared" si="2"/>
        <v>500</v>
      </c>
      <c r="I5" s="12" t="s">
        <v>15</v>
      </c>
      <c r="J5" s="13"/>
    </row>
    <row r="6" s="1" customFormat="1" customHeight="1" spans="1:10 16380:16384">
      <c r="A6" s="6" t="s">
        <v>25</v>
      </c>
      <c r="B6" s="14" t="s">
        <v>70</v>
      </c>
      <c r="C6" s="22" t="s">
        <v>71</v>
      </c>
      <c r="D6" s="6" t="s">
        <v>72</v>
      </c>
      <c r="E6" s="8">
        <v>5000</v>
      </c>
      <c r="F6" s="8">
        <f t="shared" si="0"/>
        <v>250</v>
      </c>
      <c r="G6" s="8">
        <f t="shared" si="1"/>
        <v>250</v>
      </c>
      <c r="H6" s="8">
        <f t="shared" si="2"/>
        <v>500</v>
      </c>
      <c r="I6" s="12" t="s">
        <v>15</v>
      </c>
      <c r="J6" s="13"/>
    </row>
    <row r="7" s="1" customFormat="1" customHeight="1" spans="1:10 16380:16384">
      <c r="A7" s="6" t="s">
        <v>29</v>
      </c>
      <c r="B7" s="9" t="s">
        <v>79</v>
      </c>
      <c r="C7" s="11" t="s">
        <v>80</v>
      </c>
      <c r="D7" s="6" t="s">
        <v>81</v>
      </c>
      <c r="E7" s="8">
        <v>5000</v>
      </c>
      <c r="F7" s="8">
        <f t="shared" si="0"/>
        <v>250</v>
      </c>
      <c r="G7" s="8">
        <f t="shared" si="1"/>
        <v>250</v>
      </c>
      <c r="H7" s="8">
        <f t="shared" si="2"/>
        <v>500</v>
      </c>
      <c r="I7" s="12" t="s">
        <v>15</v>
      </c>
      <c r="J7" s="13"/>
    </row>
    <row r="8" s="1" customFormat="1" customHeight="1" spans="1:10 16380:16384">
      <c r="A8" s="6" t="s">
        <v>33</v>
      </c>
      <c r="B8" s="15" t="s">
        <v>82</v>
      </c>
      <c r="C8" s="11" t="s">
        <v>83</v>
      </c>
      <c r="D8" s="6" t="s">
        <v>84</v>
      </c>
      <c r="E8" s="8">
        <v>5000</v>
      </c>
      <c r="F8" s="8">
        <f t="shared" si="0"/>
        <v>250</v>
      </c>
      <c r="G8" s="8">
        <f t="shared" si="1"/>
        <v>250</v>
      </c>
      <c r="H8" s="8">
        <f t="shared" si="2"/>
        <v>500</v>
      </c>
      <c r="I8" s="12" t="s">
        <v>15</v>
      </c>
      <c r="J8" s="13"/>
    </row>
    <row r="9" s="1" customFormat="1" customHeight="1" spans="1:10 16380:16384">
      <c r="A9" s="6" t="s">
        <v>38</v>
      </c>
      <c r="B9" s="14" t="s">
        <v>85</v>
      </c>
      <c r="C9" s="22" t="s">
        <v>86</v>
      </c>
      <c r="D9" s="6" t="s">
        <v>87</v>
      </c>
      <c r="E9" s="8">
        <v>5000</v>
      </c>
      <c r="F9" s="8">
        <f t="shared" si="0"/>
        <v>250</v>
      </c>
      <c r="G9" s="8">
        <f t="shared" si="1"/>
        <v>250</v>
      </c>
      <c r="H9" s="8">
        <f t="shared" si="2"/>
        <v>500</v>
      </c>
      <c r="I9" s="12" t="s">
        <v>15</v>
      </c>
      <c r="J9" s="13"/>
    </row>
    <row r="10" s="1" customFormat="1" customHeight="1" spans="1:10 16380:16384">
      <c r="A10" s="6" t="s">
        <v>42</v>
      </c>
      <c r="B10" s="14" t="s">
        <v>103</v>
      </c>
      <c r="C10" s="11" t="s">
        <v>104</v>
      </c>
      <c r="D10" s="6" t="s">
        <v>105</v>
      </c>
      <c r="E10" s="8">
        <v>5000</v>
      </c>
      <c r="F10" s="8">
        <f t="shared" si="0"/>
        <v>250</v>
      </c>
      <c r="G10" s="8">
        <f t="shared" si="1"/>
        <v>250</v>
      </c>
      <c r="H10" s="8">
        <f t="shared" si="2"/>
        <v>500</v>
      </c>
      <c r="I10" s="9" t="s">
        <v>15</v>
      </c>
      <c r="J10" s="13"/>
    </row>
    <row r="11" s="1" customFormat="1" customHeight="1" spans="1:10 16380:16384">
      <c r="A11" s="6" t="s">
        <v>46</v>
      </c>
      <c r="B11" s="11" t="s">
        <v>107</v>
      </c>
      <c r="C11" s="22" t="s">
        <v>108</v>
      </c>
      <c r="D11" s="6" t="s">
        <v>109</v>
      </c>
      <c r="E11" s="8">
        <v>5000</v>
      </c>
      <c r="F11" s="8">
        <f t="shared" si="0"/>
        <v>250</v>
      </c>
      <c r="G11" s="8">
        <f t="shared" si="1"/>
        <v>250</v>
      </c>
      <c r="H11" s="8">
        <f t="shared" si="2"/>
        <v>500</v>
      </c>
      <c r="I11" s="9" t="s">
        <v>15</v>
      </c>
      <c r="J11" s="13"/>
    </row>
    <row r="12" s="1" customFormat="1" customHeight="1" spans="1:10 16380:16384">
      <c r="A12" s="6" t="s">
        <v>50</v>
      </c>
      <c r="B12" s="11" t="s">
        <v>111</v>
      </c>
      <c r="C12" s="11" t="s">
        <v>112</v>
      </c>
      <c r="D12" s="6" t="s">
        <v>113</v>
      </c>
      <c r="E12" s="8">
        <v>5000</v>
      </c>
      <c r="F12" s="8">
        <f t="shared" si="0"/>
        <v>250</v>
      </c>
      <c r="G12" s="8">
        <f t="shared" si="1"/>
        <v>250</v>
      </c>
      <c r="H12" s="8">
        <f t="shared" si="2"/>
        <v>500</v>
      </c>
      <c r="I12" s="9" t="s">
        <v>15</v>
      </c>
      <c r="J12" s="13"/>
    </row>
    <row r="13" s="1" customFormat="1" customHeight="1" spans="1:10 16380:16384">
      <c r="A13" s="6" t="s">
        <v>55</v>
      </c>
      <c r="B13" s="11" t="s">
        <v>115</v>
      </c>
      <c r="C13" s="11" t="s">
        <v>116</v>
      </c>
      <c r="D13" s="6" t="s">
        <v>117</v>
      </c>
      <c r="E13" s="8">
        <v>5000</v>
      </c>
      <c r="F13" s="8">
        <f t="shared" si="0"/>
        <v>250</v>
      </c>
      <c r="G13" s="8">
        <f t="shared" si="1"/>
        <v>250</v>
      </c>
      <c r="H13" s="8">
        <f t="shared" si="2"/>
        <v>500</v>
      </c>
      <c r="I13" s="9" t="s">
        <v>54</v>
      </c>
      <c r="J13" s="13"/>
    </row>
    <row r="14" s="1" customFormat="1" customHeight="1" spans="1:10 16380:16384">
      <c r="A14" s="6" t="s">
        <v>94</v>
      </c>
      <c r="B14" s="9" t="s">
        <v>73</v>
      </c>
      <c r="C14" s="11" t="s">
        <v>74</v>
      </c>
      <c r="D14" s="6" t="s">
        <v>75</v>
      </c>
      <c r="E14" s="8">
        <v>5000</v>
      </c>
      <c r="F14" s="8">
        <f t="shared" si="0"/>
        <v>250</v>
      </c>
      <c r="G14" s="8">
        <f t="shared" si="1"/>
        <v>250</v>
      </c>
      <c r="H14" s="8">
        <f t="shared" si="2"/>
        <v>500</v>
      </c>
      <c r="I14" s="9" t="s">
        <v>122</v>
      </c>
      <c r="J14" s="13"/>
    </row>
    <row r="15" s="1" customFormat="1" customHeight="1" spans="1:10 16380:16384">
      <c r="A15" s="6" t="s">
        <v>98</v>
      </c>
      <c r="B15" s="9" t="s">
        <v>76</v>
      </c>
      <c r="C15" s="11" t="s">
        <v>77</v>
      </c>
      <c r="D15" s="6" t="s">
        <v>78</v>
      </c>
      <c r="E15" s="8">
        <v>5000</v>
      </c>
      <c r="F15" s="8">
        <f t="shared" si="0"/>
        <v>250</v>
      </c>
      <c r="G15" s="8">
        <f t="shared" si="1"/>
        <v>250</v>
      </c>
      <c r="H15" s="8">
        <f t="shared" si="2"/>
        <v>500</v>
      </c>
      <c r="I15" s="9" t="s">
        <v>122</v>
      </c>
      <c r="J15" s="13"/>
    </row>
    <row r="16" s="1" customFormat="1" customHeight="1" spans="1:10 16380:16384">
      <c r="A16" s="6" t="s">
        <v>102</v>
      </c>
      <c r="B16" s="14" t="s">
        <v>88</v>
      </c>
      <c r="C16" s="11" t="s">
        <v>89</v>
      </c>
      <c r="D16" s="6" t="s">
        <v>90</v>
      </c>
      <c r="E16" s="8">
        <v>5000</v>
      </c>
      <c r="F16" s="8">
        <f t="shared" si="0"/>
        <v>250</v>
      </c>
      <c r="G16" s="8">
        <f t="shared" si="1"/>
        <v>250</v>
      </c>
      <c r="H16" s="8">
        <f t="shared" si="2"/>
        <v>500</v>
      </c>
      <c r="I16" s="9" t="s">
        <v>122</v>
      </c>
      <c r="J16" s="13"/>
    </row>
    <row r="17" s="1" customFormat="1" customHeight="1" spans="1:10 16380:16384">
      <c r="A17" s="6" t="s">
        <v>106</v>
      </c>
      <c r="B17" s="16" t="s">
        <v>95</v>
      </c>
      <c r="C17" s="22" t="s">
        <v>96</v>
      </c>
      <c r="D17" s="6" t="s">
        <v>97</v>
      </c>
      <c r="E17" s="8">
        <v>5000</v>
      </c>
      <c r="F17" s="8">
        <f t="shared" si="0"/>
        <v>250</v>
      </c>
      <c r="G17" s="8">
        <f t="shared" si="1"/>
        <v>250</v>
      </c>
      <c r="H17" s="8">
        <f t="shared" si="2"/>
        <v>500</v>
      </c>
      <c r="I17" s="9" t="s">
        <v>122</v>
      </c>
      <c r="J17" s="17"/>
    </row>
    <row r="18" s="1" customFormat="1" customHeight="1" spans="1:10 16380:16384">
      <c r="A18" s="6" t="s">
        <v>110</v>
      </c>
      <c r="B18" s="11" t="s">
        <v>119</v>
      </c>
      <c r="C18" s="11" t="s">
        <v>120</v>
      </c>
      <c r="D18" s="6" t="s">
        <v>121</v>
      </c>
      <c r="E18" s="8">
        <v>5000</v>
      </c>
      <c r="F18" s="8">
        <f t="shared" si="0"/>
        <v>250</v>
      </c>
      <c r="G18" s="8">
        <f t="shared" si="1"/>
        <v>250</v>
      </c>
      <c r="H18" s="8">
        <f t="shared" si="2"/>
        <v>500</v>
      </c>
      <c r="I18" s="9" t="s">
        <v>122</v>
      </c>
      <c r="J18" s="17"/>
    </row>
    <row r="19" s="1" customFormat="1" customHeight="1" spans="1:10 16380:16384">
      <c r="A19" s="18" t="s">
        <v>8</v>
      </c>
      <c r="B19" s="19"/>
      <c r="C19" s="19"/>
      <c r="D19" s="20"/>
      <c r="E19" s="8">
        <f>SUM(E3:E18)</f>
        <v>80000</v>
      </c>
      <c r="F19" s="8">
        <f>SUM(F3:F18)</f>
        <v>4000</v>
      </c>
      <c r="G19" s="8">
        <f>SUM(G3:G18)</f>
        <v>4000</v>
      </c>
      <c r="H19" s="8">
        <f>SUM(H3:H18)</f>
        <v>8000</v>
      </c>
      <c r="I19" s="21"/>
      <c r="J19" s="17"/>
      <c r="XEZ19" s="2"/>
      <c r="XFA19" s="2"/>
      <c r="XFB19" s="2"/>
      <c r="XFC19" s="2"/>
      <c r="XFD19" s="2"/>
    </row>
  </sheetData>
  <mergeCells count="2">
    <mergeCell ref="A1:J1"/>
    <mergeCell ref="A19:C19"/>
  </mergeCells>
  <pageMargins left="0.75" right="0.75" top="1" bottom="1" header="0.5" footer="0.5"/>
  <pageSetup paperSize="9" scale="94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D16"/>
  <sheetViews>
    <sheetView workbookViewId="0">
      <selection activeCell="F18" sqref="F18"/>
    </sheetView>
  </sheetViews>
  <sheetFormatPr defaultColWidth="11.375" defaultRowHeight="21.75" customHeight="1"/>
  <cols>
    <col min="1" max="1" width="6.75" style="1" customWidth="1"/>
    <col min="2" max="2" width="12" style="1" customWidth="1"/>
    <col min="3" max="3" width="22.125" style="1" customWidth="1"/>
    <col min="4" max="4" width="18.75" style="1" customWidth="1"/>
    <col min="5" max="5" width="13" style="1" customWidth="1"/>
    <col min="6" max="6" width="14" style="1" customWidth="1"/>
    <col min="7" max="7" width="14.75" style="1" customWidth="1"/>
    <col min="8" max="8" width="14.75" style="2" customWidth="1"/>
    <col min="9" max="9" width="13.25" style="3" customWidth="1"/>
    <col min="10" max="16379" width="11.375" style="1"/>
    <col min="16380" max="16384" width="11.375" style="4"/>
  </cols>
  <sheetData>
    <row r="1" s="1" customFormat="1" customHeight="1" spans="1:10 16380:16384">
      <c r="A1" s="5" t="s">
        <v>129</v>
      </c>
      <c r="B1" s="5"/>
      <c r="C1" s="5"/>
      <c r="D1" s="5"/>
      <c r="E1" s="5"/>
      <c r="F1" s="5"/>
      <c r="G1" s="5"/>
      <c r="H1" s="5"/>
      <c r="I1" s="5"/>
      <c r="J1" s="5"/>
      <c r="XEZ1" s="4"/>
      <c r="XFA1" s="4"/>
      <c r="XFB1" s="4"/>
      <c r="XFC1" s="4"/>
      <c r="XFD1" s="4"/>
    </row>
    <row r="2" s="1" customFormat="1" customHeight="1" spans="1:10 16380:1638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7" t="s">
        <v>10</v>
      </c>
    </row>
    <row r="3" s="1" customFormat="1" customHeight="1" spans="1:10 16380:16384">
      <c r="A3" s="6" t="s">
        <v>11</v>
      </c>
      <c r="B3" s="6" t="s">
        <v>12</v>
      </c>
      <c r="C3" s="6" t="s">
        <v>13</v>
      </c>
      <c r="D3" s="6" t="s">
        <v>14</v>
      </c>
      <c r="E3" s="8">
        <v>7000</v>
      </c>
      <c r="F3" s="8">
        <f>ROUND(E3*5%,2)</f>
        <v>350</v>
      </c>
      <c r="G3" s="8">
        <f>ROUND(E3*5%,2)</f>
        <v>350</v>
      </c>
      <c r="H3" s="8">
        <f>F3+G3</f>
        <v>700</v>
      </c>
      <c r="I3" s="9" t="s">
        <v>15</v>
      </c>
      <c r="J3" s="7"/>
    </row>
    <row r="4" s="1" customFormat="1" customHeight="1" spans="1:10 16380:16384">
      <c r="A4" s="6" t="s">
        <v>16</v>
      </c>
      <c r="B4" s="6" t="s">
        <v>17</v>
      </c>
      <c r="C4" s="6" t="s">
        <v>18</v>
      </c>
      <c r="D4" s="6" t="s">
        <v>19</v>
      </c>
      <c r="E4" s="8">
        <v>5000</v>
      </c>
      <c r="F4" s="8">
        <f>ROUND(E4*5%,2)</f>
        <v>250</v>
      </c>
      <c r="G4" s="8">
        <f>ROUND(E4*5%,2)</f>
        <v>250</v>
      </c>
      <c r="H4" s="8">
        <f>F4+G4</f>
        <v>500</v>
      </c>
      <c r="I4" s="9" t="s">
        <v>15</v>
      </c>
      <c r="J4" s="7"/>
    </row>
    <row r="5" s="1" customFormat="1" customHeight="1" spans="1:10 16380:16384">
      <c r="A5" s="6" t="s">
        <v>20</v>
      </c>
      <c r="B5" s="6" t="s">
        <v>125</v>
      </c>
      <c r="C5" s="6" t="s">
        <v>126</v>
      </c>
      <c r="D5" s="6" t="s">
        <v>127</v>
      </c>
      <c r="E5" s="8">
        <v>5000</v>
      </c>
      <c r="F5" s="8">
        <f>ROUND(E5*5%,2)</f>
        <v>250</v>
      </c>
      <c r="G5" s="8">
        <f>ROUND(E5*5%,2)</f>
        <v>250</v>
      </c>
      <c r="H5" s="8">
        <f>F5+G5</f>
        <v>500</v>
      </c>
      <c r="I5" s="9" t="s">
        <v>15</v>
      </c>
      <c r="J5" s="7"/>
    </row>
    <row r="6" s="1" customFormat="1" customHeight="1" spans="1:10 16380:16384">
      <c r="A6" s="6" t="s">
        <v>25</v>
      </c>
      <c r="B6" s="6" t="s">
        <v>47</v>
      </c>
      <c r="C6" s="6" t="s">
        <v>48</v>
      </c>
      <c r="D6" s="6" t="s">
        <v>49</v>
      </c>
      <c r="E6" s="8">
        <v>7000</v>
      </c>
      <c r="F6" s="8">
        <f>ROUND(E6*5%,2)</f>
        <v>350</v>
      </c>
      <c r="G6" s="8">
        <f>ROUND(E6*5%,2)</f>
        <v>350</v>
      </c>
      <c r="H6" s="8">
        <f>F6+G6</f>
        <v>700</v>
      </c>
      <c r="I6" s="9" t="s">
        <v>15</v>
      </c>
      <c r="J6" s="7"/>
    </row>
    <row r="7" s="1" customFormat="1" customHeight="1" spans="1:10 16380:16384">
      <c r="A7" s="6" t="s">
        <v>29</v>
      </c>
      <c r="B7" s="6" t="s">
        <v>130</v>
      </c>
      <c r="C7" s="6" t="s">
        <v>131</v>
      </c>
      <c r="D7" s="6" t="s">
        <v>132</v>
      </c>
      <c r="E7" s="8">
        <v>5000</v>
      </c>
      <c r="F7" s="8">
        <f>ROUND(E7*5%,2)</f>
        <v>250</v>
      </c>
      <c r="G7" s="8">
        <f>ROUND(E7*5%,2)</f>
        <v>250</v>
      </c>
      <c r="H7" s="8">
        <f>F7+G7</f>
        <v>500</v>
      </c>
      <c r="I7" s="9" t="s">
        <v>15</v>
      </c>
      <c r="J7" s="7"/>
    </row>
    <row r="8" s="1" customFormat="1" customHeight="1" spans="1:10 16380:16384">
      <c r="A8" s="6" t="s">
        <v>33</v>
      </c>
      <c r="B8" s="6" t="s">
        <v>21</v>
      </c>
      <c r="C8" s="6" t="s">
        <v>22</v>
      </c>
      <c r="D8" s="6" t="s">
        <v>23</v>
      </c>
      <c r="E8" s="8">
        <v>7000</v>
      </c>
      <c r="F8" s="8">
        <f t="shared" ref="F8:F16" si="0">ROUND(E8*5%,2)</f>
        <v>350</v>
      </c>
      <c r="G8" s="8">
        <f t="shared" ref="G8:G16" si="1">ROUND(E8*5%,2)</f>
        <v>350</v>
      </c>
      <c r="H8" s="8">
        <f t="shared" ref="H8:H16" si="2">F8+G8</f>
        <v>700</v>
      </c>
      <c r="I8" s="9" t="s">
        <v>24</v>
      </c>
      <c r="J8" s="7"/>
    </row>
    <row r="9" s="1" customFormat="1" customHeight="1" spans="1:10 16380:16384">
      <c r="A9" s="6" t="s">
        <v>38</v>
      </c>
      <c r="B9" s="6" t="s">
        <v>26</v>
      </c>
      <c r="C9" s="6" t="s">
        <v>27</v>
      </c>
      <c r="D9" s="6" t="s">
        <v>28</v>
      </c>
      <c r="E9" s="8">
        <v>5000</v>
      </c>
      <c r="F9" s="8">
        <f t="shared" si="0"/>
        <v>250</v>
      </c>
      <c r="G9" s="8">
        <f t="shared" si="1"/>
        <v>250</v>
      </c>
      <c r="H9" s="8">
        <f t="shared" si="2"/>
        <v>500</v>
      </c>
      <c r="I9" s="9" t="s">
        <v>24</v>
      </c>
      <c r="J9" s="7"/>
    </row>
    <row r="10" s="1" customFormat="1" customHeight="1" spans="1:10 16380:16384">
      <c r="A10" s="6" t="s">
        <v>42</v>
      </c>
      <c r="B10" s="6" t="s">
        <v>30</v>
      </c>
      <c r="C10" s="6" t="s">
        <v>31</v>
      </c>
      <c r="D10" s="6" t="s">
        <v>32</v>
      </c>
      <c r="E10" s="8">
        <v>5000</v>
      </c>
      <c r="F10" s="8">
        <f t="shared" si="0"/>
        <v>250</v>
      </c>
      <c r="G10" s="8">
        <f t="shared" si="1"/>
        <v>250</v>
      </c>
      <c r="H10" s="8">
        <f t="shared" si="2"/>
        <v>500</v>
      </c>
      <c r="I10" s="9" t="s">
        <v>24</v>
      </c>
      <c r="J10" s="7"/>
    </row>
    <row r="11" s="1" customFormat="1" customHeight="1" spans="1:10 16380:16384">
      <c r="A11" s="6" t="s">
        <v>46</v>
      </c>
      <c r="B11" s="6" t="s">
        <v>34</v>
      </c>
      <c r="C11" s="6" t="s">
        <v>35</v>
      </c>
      <c r="D11" s="6" t="s">
        <v>36</v>
      </c>
      <c r="E11" s="8">
        <v>5000</v>
      </c>
      <c r="F11" s="8">
        <f t="shared" si="0"/>
        <v>250</v>
      </c>
      <c r="G11" s="8">
        <f t="shared" si="1"/>
        <v>250</v>
      </c>
      <c r="H11" s="8">
        <f t="shared" si="2"/>
        <v>500</v>
      </c>
      <c r="I11" s="9" t="s">
        <v>37</v>
      </c>
      <c r="J11" s="7"/>
    </row>
    <row r="12" s="1" customFormat="1" customHeight="1" spans="1:10 16380:16384">
      <c r="A12" s="6" t="s">
        <v>50</v>
      </c>
      <c r="B12" s="6" t="s">
        <v>39</v>
      </c>
      <c r="C12" s="6" t="s">
        <v>40</v>
      </c>
      <c r="D12" s="6" t="s">
        <v>41</v>
      </c>
      <c r="E12" s="8">
        <v>5000</v>
      </c>
      <c r="F12" s="8">
        <f t="shared" si="0"/>
        <v>250</v>
      </c>
      <c r="G12" s="8">
        <f t="shared" si="1"/>
        <v>250</v>
      </c>
      <c r="H12" s="8">
        <f t="shared" si="2"/>
        <v>500</v>
      </c>
      <c r="I12" s="9" t="s">
        <v>24</v>
      </c>
      <c r="J12" s="7"/>
    </row>
    <row r="13" s="1" customFormat="1" customHeight="1" spans="1:10 16380:16384">
      <c r="A13" s="6" t="s">
        <v>55</v>
      </c>
      <c r="B13" s="6" t="s">
        <v>43</v>
      </c>
      <c r="C13" s="6" t="s">
        <v>44</v>
      </c>
      <c r="D13" s="6" t="s">
        <v>45</v>
      </c>
      <c r="E13" s="8">
        <v>5000</v>
      </c>
      <c r="F13" s="8">
        <f t="shared" si="0"/>
        <v>250</v>
      </c>
      <c r="G13" s="8">
        <f t="shared" si="1"/>
        <v>250</v>
      </c>
      <c r="H13" s="8">
        <f t="shared" si="2"/>
        <v>500</v>
      </c>
      <c r="I13" s="9" t="s">
        <v>24</v>
      </c>
      <c r="J13" s="7"/>
    </row>
    <row r="14" s="1" customFormat="1" customHeight="1" spans="1:10 16380:16384">
      <c r="A14" s="6" t="s">
        <v>94</v>
      </c>
      <c r="B14" s="6" t="s">
        <v>51</v>
      </c>
      <c r="C14" s="6" t="s">
        <v>52</v>
      </c>
      <c r="D14" s="6" t="s">
        <v>53</v>
      </c>
      <c r="E14" s="8">
        <v>5000</v>
      </c>
      <c r="F14" s="8">
        <f t="shared" si="0"/>
        <v>250</v>
      </c>
      <c r="G14" s="8">
        <f t="shared" si="1"/>
        <v>250</v>
      </c>
      <c r="H14" s="8">
        <f t="shared" si="2"/>
        <v>500</v>
      </c>
      <c r="I14" s="9" t="s">
        <v>54</v>
      </c>
      <c r="J14" s="7"/>
    </row>
    <row r="15" s="1" customFormat="1" customHeight="1" spans="1:10 16380:16384">
      <c r="A15" s="6" t="s">
        <v>98</v>
      </c>
      <c r="B15" s="6" t="s">
        <v>56</v>
      </c>
      <c r="C15" s="6" t="s">
        <v>57</v>
      </c>
      <c r="D15" s="6" t="s">
        <v>58</v>
      </c>
      <c r="E15" s="8">
        <v>7000</v>
      </c>
      <c r="F15" s="8">
        <f t="shared" si="0"/>
        <v>350</v>
      </c>
      <c r="G15" s="8">
        <f t="shared" si="1"/>
        <v>350</v>
      </c>
      <c r="H15" s="8">
        <f t="shared" si="2"/>
        <v>700</v>
      </c>
      <c r="I15" s="9" t="s">
        <v>59</v>
      </c>
      <c r="J15" s="7"/>
    </row>
    <row r="16" s="1" customFormat="1" customHeight="1" spans="1:10 16380:16384">
      <c r="A16" s="6" t="s">
        <v>8</v>
      </c>
      <c r="B16" s="6"/>
      <c r="C16" s="6"/>
      <c r="D16" s="6"/>
      <c r="E16" s="8">
        <f>SUM(E3:E15)</f>
        <v>73000</v>
      </c>
      <c r="F16" s="8">
        <f>SUM(F3:F15)</f>
        <v>3650</v>
      </c>
      <c r="G16" s="8">
        <f>SUM(G3:G15)</f>
        <v>3650</v>
      </c>
      <c r="H16" s="8">
        <f>SUM(H3:H15)</f>
        <v>7300</v>
      </c>
      <c r="I16" s="10"/>
      <c r="J16" s="7"/>
      <c r="XEZ16" s="4"/>
      <c r="XFA16" s="4"/>
      <c r="XFB16" s="4"/>
      <c r="XFC16" s="4"/>
      <c r="XFD16" s="4"/>
    </row>
  </sheetData>
  <mergeCells count="2">
    <mergeCell ref="A1:J1"/>
    <mergeCell ref="A16:D16"/>
  </mergeCells>
  <pageMargins left="0.75" right="0.75" top="1" bottom="1" header="0.5" footer="0.5"/>
  <pageSetup paperSize="9" scale="9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通力股份1月</vt:lpstr>
      <vt:lpstr>库尔勒二分公司1月</vt:lpstr>
      <vt:lpstr>库尔勒二分公司2月</vt:lpstr>
      <vt:lpstr>通力股份2月</vt:lpstr>
      <vt:lpstr>库尔勒二分公司3月</vt:lpstr>
      <vt:lpstr>通力股份3月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GLP</dc:creator>
  <cp:lastModifiedBy>WPS_1567389243</cp:lastModifiedBy>
  <dcterms:created xsi:type="dcterms:W3CDTF">2026-01-16T02:38:00Z</dcterms:created>
  <dcterms:modified xsi:type="dcterms:W3CDTF">2026-03-30T02:36:45Z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FA573BE454CC4F6CB22E4C57CA25C03A_11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