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<sst xmlns="http://schemas.openxmlformats.org/spreadsheetml/2006/main" count="21" uniqueCount="17">
  <si>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2024年度发电数据汇总表</t>
  </si>
  <si>
    <t>塔格拉克一二级水电站地表水</t>
  </si>
  <si>
    <t>多浪一二级水电站地表水</t>
  </si>
  <si>
    <t>托北二级水电站地表水</t>
  </si>
  <si>
    <t>托北一级水电站地下水</t>
  </si>
  <si>
    <t>发电量合计（kwh）</t>
  </si>
  <si>
    <t>取水量（方）</t>
  </si>
  <si>
    <t>2332立方</t>
  </si>
  <si>
    <t>取水许可编号</t>
  </si>
  <si>
    <t>B652922S2024-1553</t>
  </si>
  <si>
    <t>C652922S2022-3948</t>
  </si>
  <si>
    <t>B652922S2024-0049</t>
  </si>
  <si>
    <t>B652927S2024-0048</t>
  </si>
  <si>
    <t>D652927G2024-0013</t>
  </si>
  <si>
    <t>水资源税（元）</t>
  </si>
  <si>
    <t>温宿县</t>
  </si>
  <si>
    <t>乌什县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</si>
</sst>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9"/>
      <name val="仿宋"/>
      <charset val="134"/>
    </font>
    <font>
      <b/>
      <sz val="9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43" fontId="2" fillId="0" borderId="3" xfId="0" applyNumberFormat="1" applyFont="1" applyFill="1" applyBorder="1" applyAlignment="1">
      <alignment horizontal="center" vertical="center" wrapText="1"/>
    </xf>
    <xf numFmtId="43" fontId="2" fillId="0" borderId="4" xfId="0" applyNumberFormat="1" applyFont="1" applyFill="1" applyBorder="1" applyAlignment="1">
      <alignment horizontal="center" vertical="center" wrapText="1"/>
    </xf>
    <xf numFmtId="43" fontId="2" fillId="2" borderId="4" xfId="0" applyNumberFormat="1" applyFont="1" applyFill="1" applyBorder="1" applyAlignment="1">
      <alignment horizontal="center" vertical="center" wrapText="1"/>
    </xf>
    <xf numFmtId="43" fontId="2" fillId="0" borderId="4" xfId="0" applyNumberFormat="1" applyFont="1" applyFill="1" applyBorder="1" applyAlignment="1">
      <alignment horizontal="center" vertical="center"/>
    </xf>
    <xf numFmtId="43" fontId="3" fillId="0" borderId="4" xfId="0" applyNumberFormat="1" applyFont="1" applyFill="1" applyBorder="1" applyAlignment="1">
      <alignment horizontal="center" vertical="center"/>
    </xf>
    <xf numFmtId="43" fontId="3" fillId="2" borderId="4" xfId="0" applyNumberFormat="1" applyFont="1" applyFill="1" applyBorder="1" applyAlignment="1">
      <alignment horizontal="center" vertical="center"/>
    </xf>
    <xf numFmtId="43" fontId="2" fillId="2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85" zoomScaleNormal="85" workbookViewId="0">
      <selection activeCell="E7" sqref="E7"/>
    </sheetView>
  </sheetViews>
  <sheetFormatPr defaultColWidth="9" defaultRowHeight="14.4" outlineLevelCol="5"/>
  <cols>
    <col min="1" max="1" width="17.1296296296296" customWidth="1"/>
    <col min="2" max="6" width="27.8796296296296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17" customHeight="1" spans="1:6">
      <c r="A2" s="2"/>
      <c r="B2" s="3" t="s">
        <v>1</v>
      </c>
      <c r="C2" s="3" t="s">
        <v>2</v>
      </c>
      <c r="D2" s="3" t="s">
        <v>3</v>
      </c>
      <c r="E2" s="3" t="s">
        <v>3</v>
      </c>
      <c r="F2" s="4" t="s">
        <v>4</v>
      </c>
    </row>
    <row r="3" ht="17" customHeight="1" spans="1:6">
      <c r="A3" s="5" t="s">
        <v>5</v>
      </c>
      <c r="B3" s="6">
        <v>5623520</v>
      </c>
      <c r="C3" s="6">
        <v>5774731</v>
      </c>
      <c r="D3" s="6">
        <v>658560</v>
      </c>
      <c r="E3" s="6">
        <v>658560</v>
      </c>
      <c r="F3" s="7"/>
    </row>
    <row r="4" ht="17" customHeight="1" spans="1:6">
      <c r="A4" s="5" t="s">
        <v>6</v>
      </c>
      <c r="B4" s="6"/>
      <c r="C4" s="6"/>
      <c r="D4" s="6"/>
      <c r="E4" s="6"/>
      <c r="F4" s="7" t="s">
        <v>7</v>
      </c>
    </row>
    <row r="5" ht="17" customHeight="1" spans="1:6">
      <c r="A5" s="5" t="s">
        <v>8</v>
      </c>
      <c r="B5" s="8" t="s">
        <v>9</v>
      </c>
      <c r="C5" s="9" t="s">
        <v>10</v>
      </c>
      <c r="D5" s="9" t="s">
        <v>11</v>
      </c>
      <c r="E5" s="9" t="s">
        <v>12</v>
      </c>
      <c r="F5" s="10" t="s">
        <v>13</v>
      </c>
    </row>
    <row r="6" ht="17" customHeight="1" spans="1:6">
      <c r="A6" s="5" t="s">
        <v>14</v>
      </c>
      <c r="B6" s="8">
        <v>22505.33</v>
      </c>
      <c r="C6" s="8">
        <f t="shared" ref="B6:F6" si="0">C3*0.004</f>
        <v>23098.924</v>
      </c>
      <c r="D6" s="8">
        <f t="shared" si="0"/>
        <v>2634.24</v>
      </c>
      <c r="E6" s="8">
        <v>2634.24</v>
      </c>
      <c r="F6" s="11"/>
    </row>
    <row r="7" ht="17" customHeight="1" spans="1:6">
      <c r="A7" s="5"/>
      <c r="B7" s="8" t="s">
        <v>15</v>
      </c>
      <c r="C7" s="8" t="s">
        <v>15</v>
      </c>
      <c r="D7" s="8" t="s">
        <v>15</v>
      </c>
      <c r="E7" s="9" t="s">
        <v>16</v>
      </c>
      <c r="F7" s="10" t="s">
        <v>16</v>
      </c>
    </row>
    <row r="8" ht="17" customHeight="1" spans="1:6">
      <c r="A8" s="5"/>
      <c r="B8" s="8"/>
      <c r="C8" s="9"/>
      <c r="D8" s="9"/>
      <c r="E8" s="9"/>
      <c r="F8" s="10"/>
    </row>
    <row r="9" ht="17" customHeight="1"/>
    <row r="10" spans="5:5">
      <c r="E10">
        <f>+D6-E6</f>
        <v>0</v>
      </c>
    </row>
  </sheetData>
  <mergeCells count="1">
    <mergeCell ref="A1:D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2023-05-12T11:15:00Z</dcterms:created>
  <dcterms:modified xsi:type="dcterms:W3CDTF">2025-01-18T04:55:16Z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020751AC85E9401C97E8261734088949_12</vt:lpwstr>
  </property>
</Properties>
</file>