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10月租赁佣金" sheetId="1" r:id="rId1"/>
    <sheet name="商铺租金佣金" sheetId="7" r:id="rId2"/>
    <sheet name="Sheet1" sheetId="9" r:id="rId3"/>
  </sheets>
  <definedNames>
    <definedName name="_xlnm._FilterDatabase" localSheetId="0" hidden="1">'10月租赁佣金'!$A$3:$CW$21</definedName>
    <definedName name="_xlnm._FilterDatabase" localSheetId="1" hidden="1">商铺租金佣金!$A$2:$P$9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<sst xmlns="http://schemas.openxmlformats.org/spreadsheetml/2006/main" count="79" uniqueCount="54">
  <si>
    <t>通力房产画堂春·锦销售部10月份代租佣金</t>
  </si>
  <si>
    <t>2024/10/1-2024/10/31</t>
  </si>
  <si>
    <t>主管提成</t>
  </si>
  <si>
    <t>销售业务员租金佣金</t>
  </si>
  <si>
    <t>招商业务员租金佣金</t>
  </si>
  <si>
    <t>应发工资</t>
  </si>
  <si>
    <t>序号</t>
  </si>
  <si>
    <t>姓名</t>
  </si>
  <si>
    <t>职位</t>
  </si>
  <si>
    <t>卢婷婷</t>
  </si>
  <si>
    <t>招商负责人</t>
  </si>
  <si>
    <t>王玉慧</t>
  </si>
  <si>
    <t>销售经理</t>
  </si>
  <si>
    <t>肖陶丽</t>
  </si>
  <si>
    <t>销售主管</t>
  </si>
  <si>
    <t>闫金秀</t>
  </si>
  <si>
    <t>赵江龙</t>
  </si>
  <si>
    <t>李秀莲</t>
  </si>
  <si>
    <t>置业顾问</t>
  </si>
  <si>
    <t>霍苒</t>
  </si>
  <si>
    <t>连阵阵</t>
  </si>
  <si>
    <t>张玉琴</t>
  </si>
  <si>
    <t>潘亦玹</t>
  </si>
  <si>
    <t>王荣</t>
  </si>
  <si>
    <t>米云鹤</t>
  </si>
  <si>
    <t>刘宁宁</t>
  </si>
  <si>
    <t>李福晴</t>
  </si>
  <si>
    <t>张新艳</t>
  </si>
  <si>
    <t>按揭专员</t>
  </si>
  <si>
    <t>合计：</t>
  </si>
  <si>
    <t>销售人员租赁佣金合计应发41174元</t>
  </si>
  <si>
    <t>制表人：王玉慧</t>
  </si>
  <si>
    <t>画堂春锦苑商业招商代租月报表(10月）</t>
  </si>
  <si>
    <t>房号</t>
  </si>
  <si>
    <t>扣除10%后履约金</t>
  </si>
  <si>
    <t>履约金</t>
  </si>
  <si>
    <t>销售业务员</t>
  </si>
  <si>
    <t>招商业务员</t>
  </si>
  <si>
    <t>租赁招商主管</t>
  </si>
  <si>
    <t>销售业务员提成</t>
  </si>
  <si>
    <t>招商业务员提成</t>
  </si>
  <si>
    <t>租赁招商主管提成</t>
  </si>
  <si>
    <t>经理提成</t>
  </si>
  <si>
    <t>招商负责人提成</t>
  </si>
  <si>
    <t>腾红艳</t>
  </si>
  <si>
    <t>17-3层01</t>
  </si>
  <si>
    <t>李强</t>
  </si>
  <si>
    <t>14-2层01</t>
  </si>
  <si>
    <t>江域</t>
  </si>
  <si>
    <t>14-2层02</t>
  </si>
  <si>
    <t>楚帅冰</t>
  </si>
  <si>
    <t>17-2层02</t>
  </si>
  <si>
    <t>肖培利</t>
  </si>
  <si>
    <t>18-1层11和  18-1层14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</si>
</sst>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W22"/>
  <sheetViews>
    <sheetView workbookViewId="0">
      <selection activeCell="E6" sqref="E6"/>
    </sheetView>
  </sheetViews>
  <sheetFormatPr defaultColWidth="9" defaultRowHeight="14.25"/>
  <cols>
    <col min="1" max="1" width="8.875" style="22" customWidth="1"/>
    <col min="2" max="3" width="21" style="22" customWidth="1"/>
    <col min="4" max="7" width="21" style="25" customWidth="1"/>
    <col min="8" max="8" width="9.25" style="22"/>
    <col min="9" max="16384" width="9" style="22"/>
  </cols>
  <sheetData>
    <row r="1" s="22" customFormat="1" ht="42" customHeight="1" spans="1:7">
      <c r="A1" s="26" t="s">
        <v>0</v>
      </c>
      <c r="B1" s="26"/>
      <c r="C1" s="26"/>
      <c r="D1" s="27"/>
      <c r="E1" s="27"/>
      <c r="F1" s="27"/>
      <c r="G1" s="27"/>
    </row>
    <row r="2" s="23" customFormat="1" ht="24" customHeight="1" spans="1:7">
      <c r="A2" s="28" t="s">
        <v>1</v>
      </c>
      <c r="B2" s="28"/>
      <c r="C2" s="28"/>
      <c r="D2" s="29" t="s">
        <v>2</v>
      </c>
      <c r="E2" s="30" t="s">
        <v>3</v>
      </c>
      <c r="F2" s="30" t="s">
        <v>4</v>
      </c>
      <c r="G2" s="31" t="s">
        <v>5</v>
      </c>
    </row>
    <row r="3" s="23" customFormat="1" ht="32.1" customHeight="1" spans="1:7">
      <c r="A3" s="28" t="s">
        <v>6</v>
      </c>
      <c r="B3" s="28" t="s">
        <v>7</v>
      </c>
      <c r="C3" s="28" t="s">
        <v>8</v>
      </c>
      <c r="D3" s="29"/>
      <c r="E3" s="32"/>
      <c r="F3" s="32"/>
      <c r="G3" s="31"/>
    </row>
    <row r="4" s="23" customFormat="1" ht="18" customHeight="1" spans="1:7">
      <c r="A4" s="28">
        <v>1</v>
      </c>
      <c r="B4" s="28" t="s">
        <v>9</v>
      </c>
      <c r="C4" s="28" t="s">
        <v>10</v>
      </c>
      <c r="D4" s="23">
        <v>4117.41</v>
      </c>
      <c r="E4" s="28"/>
      <c r="F4" s="29"/>
      <c r="G4" s="33">
        <v>4117.5</v>
      </c>
    </row>
    <row r="5" s="23" customFormat="1" ht="18" customHeight="1" spans="1:7">
      <c r="A5" s="28">
        <v>2</v>
      </c>
      <c r="B5" s="28" t="s">
        <v>11</v>
      </c>
      <c r="C5" s="28" t="s">
        <v>12</v>
      </c>
      <c r="D5" s="31">
        <v>5489.883</v>
      </c>
      <c r="E5" s="31"/>
      <c r="F5" s="31"/>
      <c r="G5" s="33">
        <v>5489.883</v>
      </c>
    </row>
    <row r="6" s="23" customFormat="1" ht="18" customHeight="1" spans="1:7">
      <c r="A6" s="28">
        <v>3</v>
      </c>
      <c r="B6" s="28" t="s">
        <v>13</v>
      </c>
      <c r="C6" s="28" t="s">
        <v>14</v>
      </c>
      <c r="D6" s="31">
        <v>2024.91</v>
      </c>
      <c r="E6" s="31">
        <v>1749.897</v>
      </c>
      <c r="F6" s="31"/>
      <c r="G6" s="33">
        <v>3774.807</v>
      </c>
    </row>
    <row r="7" s="23" customFormat="1" ht="18" customHeight="1" spans="1:7">
      <c r="A7" s="28">
        <v>4</v>
      </c>
      <c r="B7" s="28" t="s">
        <v>15</v>
      </c>
      <c r="C7" s="28" t="s">
        <v>14</v>
      </c>
      <c r="D7" s="31">
        <v>0</v>
      </c>
      <c r="E7" s="31">
        <v>3049.95</v>
      </c>
      <c r="F7" s="31"/>
      <c r="G7" s="33">
        <v>3049.497</v>
      </c>
    </row>
    <row r="8" s="23" customFormat="1" ht="18" customHeight="1" spans="1:7">
      <c r="A8" s="28">
        <v>5</v>
      </c>
      <c r="B8" s="28" t="s">
        <v>16</v>
      </c>
      <c r="C8" s="28" t="s">
        <v>14</v>
      </c>
      <c r="D8" s="31">
        <v>2092.5</v>
      </c>
      <c r="E8" s="31"/>
      <c r="F8" s="31">
        <v>10462.5</v>
      </c>
      <c r="G8" s="33">
        <v>12555</v>
      </c>
    </row>
    <row r="9" s="23" customFormat="1" ht="18" customHeight="1" spans="1:7">
      <c r="A9" s="28">
        <v>6</v>
      </c>
      <c r="B9" s="28" t="s">
        <v>17</v>
      </c>
      <c r="C9" s="28" t="s">
        <v>18</v>
      </c>
      <c r="D9" s="23"/>
      <c r="E9" s="31"/>
      <c r="F9" s="31">
        <v>4874.85</v>
      </c>
      <c r="G9" s="33">
        <v>4874.85</v>
      </c>
    </row>
    <row r="10" s="23" customFormat="1" ht="18" customHeight="1" spans="1:7">
      <c r="A10" s="28">
        <v>7</v>
      </c>
      <c r="B10" s="28" t="s">
        <v>19</v>
      </c>
      <c r="C10" s="28" t="s">
        <v>14</v>
      </c>
      <c r="D10" s="31"/>
      <c r="E10" s="31"/>
      <c r="F10" s="31"/>
      <c r="G10" s="33">
        <v>0</v>
      </c>
    </row>
    <row r="11" s="23" customFormat="1" ht="18" customHeight="1" spans="1:7">
      <c r="A11" s="28">
        <v>8</v>
      </c>
      <c r="B11" s="28" t="s">
        <v>20</v>
      </c>
      <c r="C11" s="28" t="s">
        <v>18</v>
      </c>
      <c r="D11" s="31"/>
      <c r="E11" s="31"/>
      <c r="F11" s="31">
        <v>5249.7</v>
      </c>
      <c r="G11" s="33">
        <v>5249.7</v>
      </c>
    </row>
    <row r="12" s="23" customFormat="1" ht="18" customHeight="1" spans="1:7">
      <c r="A12" s="28">
        <v>9</v>
      </c>
      <c r="B12" s="28" t="s">
        <v>21</v>
      </c>
      <c r="C12" s="28" t="s">
        <v>18</v>
      </c>
      <c r="D12" s="31"/>
      <c r="E12" s="31"/>
      <c r="F12" s="31">
        <v>0</v>
      </c>
      <c r="G12" s="33">
        <v>0</v>
      </c>
    </row>
    <row r="13" s="23" customFormat="1" ht="18" customHeight="1" spans="1:7">
      <c r="A13" s="28">
        <v>10</v>
      </c>
      <c r="B13" s="28" t="s">
        <v>22</v>
      </c>
      <c r="C13" s="28" t="s">
        <v>18</v>
      </c>
      <c r="D13" s="31"/>
      <c r="E13" s="31"/>
      <c r="F13" s="31"/>
      <c r="G13" s="33">
        <v>0</v>
      </c>
    </row>
    <row r="14" s="23" customFormat="1" ht="18" customHeight="1" spans="1:7">
      <c r="A14" s="28">
        <v>11</v>
      </c>
      <c r="B14" s="28" t="s">
        <v>23</v>
      </c>
      <c r="C14" s="28" t="s">
        <v>18</v>
      </c>
      <c r="D14" s="31"/>
      <c r="E14" s="31"/>
      <c r="F14" s="31"/>
      <c r="G14" s="33">
        <v>0</v>
      </c>
    </row>
    <row r="15" s="23" customFormat="1" ht="18" customHeight="1" spans="1:7">
      <c r="A15" s="28">
        <v>12</v>
      </c>
      <c r="B15" s="28" t="s">
        <v>24</v>
      </c>
      <c r="C15" s="28" t="s">
        <v>18</v>
      </c>
      <c r="D15" s="31"/>
      <c r="E15" s="31">
        <v>2062.503</v>
      </c>
      <c r="F15" s="31"/>
      <c r="G15" s="33">
        <v>2062.503</v>
      </c>
    </row>
    <row r="16" s="23" customFormat="1" ht="18" customHeight="1" spans="1:7">
      <c r="A16" s="28">
        <v>13</v>
      </c>
      <c r="B16" s="28" t="s">
        <v>25</v>
      </c>
      <c r="C16" s="28" t="s">
        <v>18</v>
      </c>
      <c r="D16" s="31"/>
      <c r="E16" s="28"/>
      <c r="F16" s="31"/>
      <c r="G16" s="33">
        <v>0</v>
      </c>
    </row>
    <row r="17" s="23" customFormat="1" ht="18" customHeight="1" spans="1:7">
      <c r="A17" s="28">
        <v>14</v>
      </c>
      <c r="B17" s="28" t="s">
        <v>26</v>
      </c>
      <c r="C17" s="28" t="s">
        <v>18</v>
      </c>
      <c r="D17" s="31"/>
      <c r="E17" s="31"/>
      <c r="F17" s="31"/>
      <c r="G17" s="33">
        <v>0</v>
      </c>
    </row>
    <row r="18" s="23" customFormat="1" ht="18" customHeight="1" spans="1:7">
      <c r="A18" s="28">
        <v>15</v>
      </c>
      <c r="B18" s="28" t="s">
        <v>27</v>
      </c>
      <c r="C18" s="28" t="s">
        <v>28</v>
      </c>
      <c r="D18" s="31"/>
      <c r="E18" s="31"/>
      <c r="F18" s="31"/>
      <c r="G18" s="33">
        <v>0</v>
      </c>
    </row>
    <row r="19" s="23" customFormat="1" ht="21" customHeight="1" spans="1:101">
      <c r="A19" s="28" t="s">
        <v>29</v>
      </c>
      <c r="B19" s="28"/>
      <c r="C19" s="28"/>
      <c r="D19" s="31">
        <f>SUM(D4:D18)</f>
        <v>13724.703</v>
      </c>
      <c r="E19" s="31">
        <f>SUM(E4:E18)</f>
        <v>6862.35</v>
      </c>
      <c r="F19" s="31">
        <f>SUM(F4:F18)</f>
        <v>20587.05</v>
      </c>
      <c r="G19" s="33">
        <f>SUM(G4:G18)</f>
        <v>41173.74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</row>
    <row r="20" s="23" customFormat="1" ht="36" customHeight="1" spans="1:101">
      <c r="A20" s="34" t="s">
        <v>30</v>
      </c>
      <c r="B20" s="34"/>
      <c r="C20" s="34"/>
      <c r="D20" s="34"/>
      <c r="E20" s="34"/>
      <c r="F20" s="34"/>
      <c r="G20" s="29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</row>
    <row r="21" s="24" customFormat="1" ht="30" customHeight="1" spans="1:7">
      <c r="A21" s="35"/>
      <c r="B21" s="36" t="s">
        <v>31</v>
      </c>
      <c r="C21" s="36"/>
      <c r="D21" s="37"/>
      <c r="E21" s="37"/>
      <c r="F21" s="37"/>
      <c r="G21" s="37"/>
    </row>
    <row r="22" s="24" customFormat="1" spans="1:7">
      <c r="A22" s="22"/>
      <c r="B22" s="22"/>
      <c r="C22" s="22"/>
      <c r="D22" s="25"/>
      <c r="E22" s="25"/>
      <c r="F22" s="25"/>
      <c r="G22" s="25"/>
    </row>
  </sheetData>
  <autoFilter xmlns:etc="http://www.wps.cn/officeDocument/2017/etCustomData" ref="A3:CW21" etc:filterBottomFollowUsedRange="0">
    <extLst/>
  </autoFilter>
  <mergeCells count="8">
    <mergeCell ref="A1:G1"/>
    <mergeCell ref="A2:C2"/>
    <mergeCell ref="A19:C19"/>
    <mergeCell ref="A20:G20"/>
    <mergeCell ref="D2:D3"/>
    <mergeCell ref="E2:E3"/>
    <mergeCell ref="F2:F3"/>
    <mergeCell ref="G2:G3"/>
  </mergeCells>
  <pageMargins left="0.747916666666667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35"/>
  <sheetViews>
    <sheetView tabSelected="1" zoomScale="85" zoomScaleNormal="85" workbookViewId="0">
      <selection activeCell="M12" sqref="M12"/>
    </sheetView>
  </sheetViews>
  <sheetFormatPr defaultColWidth="9" defaultRowHeight="18.75"/>
  <cols>
    <col min="1" max="1" width="5.5" style="2" customWidth="1"/>
    <col min="2" max="3" width="12.7916666666667" style="2" customWidth="1"/>
    <col min="4" max="5" width="9.26666666666667" style="2" customWidth="1"/>
    <col min="6" max="6" width="12.625" style="2"/>
    <col min="7" max="7" width="9.375" style="3"/>
    <col min="8" max="8" width="15" style="3" customWidth="1"/>
    <col min="9" max="10" width="13.25" style="3"/>
    <col min="11" max="11" width="11.875" style="2"/>
    <col min="12" max="12" width="16.175" style="3" customWidth="1"/>
    <col min="13" max="13" width="13.25" style="3"/>
    <col min="14" max="14" width="6.625" style="2" customWidth="1"/>
    <col min="15" max="16383" width="9" style="2"/>
  </cols>
  <sheetData>
    <row r="1" s="1" customFormat="1" ht="20.1" customHeight="1" spans="1:13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5" customHeight="1" spans="1:13">
      <c r="A2" s="5" t="s">
        <v>6</v>
      </c>
      <c r="B2" s="5" t="s">
        <v>7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13" t="s">
        <v>40</v>
      </c>
      <c r="K2" s="5" t="s">
        <v>41</v>
      </c>
      <c r="L2" s="13" t="s">
        <v>42</v>
      </c>
      <c r="M2" s="13" t="s">
        <v>43</v>
      </c>
    </row>
    <row r="3" s="2" customFormat="1" spans="1:13">
      <c r="A3" s="6">
        <v>1</v>
      </c>
      <c r="B3" s="5" t="s">
        <v>44</v>
      </c>
      <c r="C3" s="7" t="s">
        <v>45</v>
      </c>
      <c r="D3" s="7">
        <v>12375</v>
      </c>
      <c r="E3" s="7">
        <v>13750</v>
      </c>
      <c r="F3" s="7" t="s">
        <v>24</v>
      </c>
      <c r="G3" s="7" t="s">
        <v>16</v>
      </c>
      <c r="H3" s="7" t="s">
        <v>16</v>
      </c>
      <c r="I3" s="14">
        <f t="shared" ref="I3:I7" si="0">D3/30*5</f>
        <v>2062.5</v>
      </c>
      <c r="J3" s="15">
        <f t="shared" ref="J3:J7" si="1">D3/30*15</f>
        <v>6187.5</v>
      </c>
      <c r="K3" s="15">
        <f t="shared" ref="K3:K7" si="2">D3/30*3</f>
        <v>1237.5</v>
      </c>
      <c r="L3" s="15">
        <f t="shared" ref="L3:L7" si="3">D3/30*4</f>
        <v>1650</v>
      </c>
      <c r="M3" s="15">
        <f t="shared" ref="M3:M7" si="4">D3/30*3</f>
        <v>1237.5</v>
      </c>
    </row>
    <row r="4" s="2" customFormat="1" spans="1:13">
      <c r="A4" s="6">
        <v>2</v>
      </c>
      <c r="B4" s="5" t="s">
        <v>46</v>
      </c>
      <c r="C4" s="7" t="s">
        <v>47</v>
      </c>
      <c r="D4" s="8">
        <v>8550</v>
      </c>
      <c r="E4" s="8">
        <v>9500</v>
      </c>
      <c r="F4" s="8" t="s">
        <v>15</v>
      </c>
      <c r="G4" s="8" t="s">
        <v>16</v>
      </c>
      <c r="H4" s="8" t="s">
        <v>16</v>
      </c>
      <c r="I4" s="16">
        <f t="shared" si="0"/>
        <v>1425</v>
      </c>
      <c r="J4" s="17">
        <f t="shared" si="1"/>
        <v>4275</v>
      </c>
      <c r="K4" s="17">
        <f t="shared" si="2"/>
        <v>855</v>
      </c>
      <c r="L4" s="17">
        <f t="shared" si="3"/>
        <v>1140</v>
      </c>
      <c r="M4" s="17">
        <f t="shared" si="4"/>
        <v>855</v>
      </c>
    </row>
    <row r="5" s="2" customFormat="1" spans="1:13">
      <c r="A5" s="6">
        <v>3</v>
      </c>
      <c r="B5" s="5" t="s">
        <v>48</v>
      </c>
      <c r="C5" s="7" t="s">
        <v>49</v>
      </c>
      <c r="D5" s="9"/>
      <c r="E5" s="9"/>
      <c r="F5" s="9"/>
      <c r="G5" s="9"/>
      <c r="H5" s="9" t="s">
        <v>16</v>
      </c>
      <c r="I5" s="18"/>
      <c r="J5" s="19"/>
      <c r="K5" s="19"/>
      <c r="L5" s="19"/>
      <c r="M5" s="19"/>
    </row>
    <row r="6" s="2" customFormat="1" spans="1:13">
      <c r="A6" s="6">
        <v>4</v>
      </c>
      <c r="B6" s="5" t="s">
        <v>50</v>
      </c>
      <c r="C6" s="7" t="s">
        <v>51</v>
      </c>
      <c r="D6" s="7">
        <v>10499.4</v>
      </c>
      <c r="E6" s="7">
        <v>11666</v>
      </c>
      <c r="F6" s="7" t="s">
        <v>13</v>
      </c>
      <c r="G6" s="7" t="s">
        <v>20</v>
      </c>
      <c r="H6" s="7" t="s">
        <v>13</v>
      </c>
      <c r="I6" s="14">
        <f t="shared" si="0"/>
        <v>1749.9</v>
      </c>
      <c r="J6" s="15">
        <f t="shared" si="1"/>
        <v>5249.7</v>
      </c>
      <c r="K6" s="15">
        <f t="shared" si="2"/>
        <v>1049.94</v>
      </c>
      <c r="L6" s="15">
        <f t="shared" si="3"/>
        <v>1399.92</v>
      </c>
      <c r="M6" s="15">
        <f t="shared" si="4"/>
        <v>1049.94</v>
      </c>
    </row>
    <row r="7" s="2" customFormat="1" ht="28.5" spans="1:13">
      <c r="A7" s="6">
        <v>5</v>
      </c>
      <c r="B7" s="5" t="s">
        <v>52</v>
      </c>
      <c r="C7" s="6" t="s">
        <v>53</v>
      </c>
      <c r="D7" s="7">
        <v>9749.7</v>
      </c>
      <c r="E7" s="7">
        <v>10833</v>
      </c>
      <c r="F7" s="7" t="s">
        <v>15</v>
      </c>
      <c r="G7" s="7" t="s">
        <v>17</v>
      </c>
      <c r="H7" s="7" t="s">
        <v>13</v>
      </c>
      <c r="I7" s="14">
        <f t="shared" si="0"/>
        <v>1624.95</v>
      </c>
      <c r="J7" s="15">
        <f t="shared" si="1"/>
        <v>4874.85</v>
      </c>
      <c r="K7" s="15">
        <f t="shared" si="2"/>
        <v>974.97</v>
      </c>
      <c r="L7" s="15">
        <f t="shared" si="3"/>
        <v>1299.96</v>
      </c>
      <c r="M7" s="15">
        <f t="shared" si="4"/>
        <v>974.97</v>
      </c>
    </row>
    <row r="8" s="2" customFormat="1" spans="2:13">
      <c r="B8" s="10"/>
      <c r="C8" s="11"/>
      <c r="D8" s="12">
        <v>41173.65</v>
      </c>
      <c r="E8" s="11">
        <f>SUM(E3:E7)</f>
        <v>45749</v>
      </c>
      <c r="F8" s="11"/>
      <c r="G8" s="11"/>
      <c r="H8" s="11"/>
      <c r="I8" s="20">
        <f>SUM(I3:I7)</f>
        <v>6862.35</v>
      </c>
      <c r="J8" s="20">
        <f>SUM(J3:J7)</f>
        <v>20587.05</v>
      </c>
      <c r="K8" s="20">
        <f>SUM(K3:K7)</f>
        <v>4117.41</v>
      </c>
      <c r="L8" s="20">
        <f>SUM(L3:L7)</f>
        <v>5489.88</v>
      </c>
      <c r="M8" s="20">
        <f>SUM(M3:M7)</f>
        <v>4117.41</v>
      </c>
    </row>
    <row r="9" spans="9:13">
      <c r="I9" s="21"/>
      <c r="J9" s="21"/>
      <c r="K9" s="21"/>
      <c r="L9" s="21"/>
      <c r="M9" s="21"/>
    </row>
    <row r="1048401" s="2" customFormat="1" spans="10:13">
      <c r="J1048401" s="3"/>
      <c r="L1048401" s="3"/>
      <c r="M1048401" s="3"/>
    </row>
    <row r="1048402" s="2" customFormat="1" spans="10:13">
      <c r="J1048402" s="3"/>
      <c r="L1048402" s="3"/>
      <c r="M1048402" s="3"/>
    </row>
    <row r="1048403" s="2" customFormat="1" spans="10:13">
      <c r="J1048403" s="3"/>
      <c r="L1048403" s="3"/>
      <c r="M1048403" s="3"/>
    </row>
    <row r="1048404" s="2" customFormat="1" spans="10:13">
      <c r="J1048404" s="3"/>
      <c r="L1048404" s="3"/>
      <c r="M1048404" s="3"/>
    </row>
    <row r="1048405" s="2" customFormat="1" spans="10:13">
      <c r="J1048405" s="3"/>
      <c r="L1048405" s="3"/>
      <c r="M1048405" s="3"/>
    </row>
    <row r="1048406" s="2" customFormat="1" spans="10:13">
      <c r="J1048406" s="3"/>
      <c r="L1048406" s="3"/>
      <c r="M1048406" s="3"/>
    </row>
    <row r="1048407" s="2" customFormat="1" spans="10:13">
      <c r="J1048407" s="3"/>
      <c r="L1048407" s="3"/>
      <c r="M1048407" s="3"/>
    </row>
    <row r="1048408" s="2" customFormat="1" spans="10:13">
      <c r="J1048408" s="3"/>
      <c r="L1048408" s="3"/>
      <c r="M1048408" s="3"/>
    </row>
    <row r="1048409" s="2" customFormat="1" spans="10:13">
      <c r="J1048409" s="3"/>
      <c r="L1048409" s="3"/>
      <c r="M1048409" s="3"/>
    </row>
    <row r="1048410" s="2" customFormat="1" spans="10:13">
      <c r="J1048410" s="3"/>
      <c r="L1048410" s="3"/>
      <c r="M1048410" s="3"/>
    </row>
    <row r="1048411" s="2" customFormat="1" spans="10:13">
      <c r="J1048411" s="3"/>
      <c r="L1048411" s="3"/>
      <c r="M1048411" s="3"/>
    </row>
    <row r="1048412" s="2" customFormat="1" spans="10:13">
      <c r="J1048412" s="3"/>
      <c r="L1048412" s="3"/>
      <c r="M1048412" s="3"/>
    </row>
    <row r="1048413" s="2" customFormat="1" spans="10:13">
      <c r="J1048413" s="3"/>
      <c r="L1048413" s="3"/>
      <c r="M1048413" s="3"/>
    </row>
    <row r="1048414" s="2" customFormat="1" spans="10:13">
      <c r="J1048414" s="3"/>
      <c r="L1048414" s="3"/>
      <c r="M1048414" s="3"/>
    </row>
    <row r="1048415" s="2" customFormat="1" spans="10:13">
      <c r="J1048415" s="3"/>
      <c r="L1048415" s="3"/>
      <c r="M1048415" s="3"/>
    </row>
    <row r="1048416" s="2" customFormat="1" spans="10:13">
      <c r="J1048416" s="3"/>
      <c r="L1048416" s="3"/>
      <c r="M1048416" s="3"/>
    </row>
    <row r="1048417" s="2" customFormat="1" spans="10:13">
      <c r="J1048417" s="3"/>
      <c r="L1048417" s="3"/>
      <c r="M1048417" s="3"/>
    </row>
    <row r="1048418" s="2" customFormat="1" spans="10:13">
      <c r="J1048418" s="3"/>
      <c r="L1048418" s="3"/>
      <c r="M1048418" s="3"/>
    </row>
    <row r="1048419" s="2" customFormat="1" spans="10:13">
      <c r="J1048419" s="3"/>
      <c r="L1048419" s="3"/>
      <c r="M1048419" s="3"/>
    </row>
    <row r="1048420" s="2" customFormat="1" spans="10:13">
      <c r="J1048420" s="3"/>
      <c r="L1048420" s="3"/>
      <c r="M1048420" s="3"/>
    </row>
    <row r="1048421" s="2" customFormat="1" spans="10:13">
      <c r="J1048421" s="3"/>
      <c r="L1048421" s="3"/>
      <c r="M1048421" s="3"/>
    </row>
    <row r="1048422" s="2" customFormat="1" spans="10:13">
      <c r="J1048422" s="3"/>
      <c r="L1048422" s="3"/>
      <c r="M1048422" s="3"/>
    </row>
    <row r="1048423" s="2" customFormat="1" spans="10:13">
      <c r="J1048423" s="3"/>
      <c r="L1048423" s="3"/>
      <c r="M1048423" s="3"/>
    </row>
    <row r="1048424" s="2" customFormat="1" spans="10:13">
      <c r="J1048424" s="3"/>
      <c r="L1048424" s="3"/>
      <c r="M1048424" s="3"/>
    </row>
    <row r="1048425" s="2" customFormat="1" spans="10:13">
      <c r="J1048425" s="3"/>
      <c r="L1048425" s="3"/>
      <c r="M1048425" s="3"/>
    </row>
    <row r="1048426" s="2" customFormat="1" spans="10:13">
      <c r="J1048426" s="3"/>
      <c r="L1048426" s="3"/>
      <c r="M1048426" s="3"/>
    </row>
    <row r="1048427" s="2" customFormat="1" spans="10:13">
      <c r="J1048427" s="3"/>
      <c r="L1048427" s="3"/>
      <c r="M1048427" s="3"/>
    </row>
    <row r="1048428" s="2" customFormat="1" spans="10:13">
      <c r="J1048428" s="3"/>
      <c r="L1048428" s="3"/>
      <c r="M1048428" s="3"/>
    </row>
    <row r="1048429" s="2" customFormat="1" spans="10:13">
      <c r="J1048429" s="3"/>
      <c r="L1048429" s="3"/>
      <c r="M1048429" s="3"/>
    </row>
    <row r="1048430" s="2" customFormat="1" spans="10:13">
      <c r="J1048430" s="3"/>
      <c r="L1048430" s="3"/>
      <c r="M1048430" s="3"/>
    </row>
    <row r="1048431" s="2" customFormat="1" spans="10:13">
      <c r="J1048431" s="3"/>
      <c r="L1048431" s="3"/>
      <c r="M1048431" s="3"/>
    </row>
    <row r="1048432" s="2" customFormat="1" spans="10:13">
      <c r="J1048432" s="3"/>
      <c r="L1048432" s="3"/>
      <c r="M1048432" s="3"/>
    </row>
    <row r="1048433" s="2" customFormat="1" spans="10:13">
      <c r="J1048433" s="3"/>
      <c r="L1048433" s="3"/>
      <c r="M1048433" s="3"/>
    </row>
    <row r="1048434" s="2" customFormat="1" spans="10:13">
      <c r="J1048434" s="3"/>
      <c r="L1048434" s="3"/>
      <c r="M1048434" s="3"/>
    </row>
    <row r="1048435" s="2" customFormat="1" spans="10:13">
      <c r="J1048435" s="3"/>
      <c r="L1048435" s="3"/>
      <c r="M1048435" s="3"/>
    </row>
    <row r="1048436" s="2" customFormat="1" spans="10:13">
      <c r="J1048436" s="3"/>
      <c r="L1048436" s="3"/>
      <c r="M1048436" s="3"/>
    </row>
    <row r="1048437" s="2" customFormat="1" spans="10:13">
      <c r="J1048437" s="3"/>
      <c r="L1048437" s="3"/>
      <c r="M1048437" s="3"/>
    </row>
    <row r="1048438" s="2" customFormat="1" spans="10:13">
      <c r="J1048438" s="3"/>
      <c r="L1048438" s="3"/>
      <c r="M1048438" s="3"/>
    </row>
    <row r="1048439" s="2" customFormat="1" spans="10:13">
      <c r="J1048439" s="3"/>
      <c r="L1048439" s="3"/>
      <c r="M1048439" s="3"/>
    </row>
    <row r="1048440" s="2" customFormat="1" spans="10:13">
      <c r="J1048440" s="3"/>
      <c r="L1048440" s="3"/>
      <c r="M1048440" s="3"/>
    </row>
    <row r="1048441" s="2" customFormat="1" spans="10:13">
      <c r="J1048441" s="3"/>
      <c r="L1048441" s="3"/>
      <c r="M1048441" s="3"/>
    </row>
    <row r="1048442" s="2" customFormat="1" spans="10:13">
      <c r="J1048442" s="3"/>
      <c r="L1048442" s="3"/>
      <c r="M1048442" s="3"/>
    </row>
    <row r="1048443" s="2" customFormat="1" spans="10:13">
      <c r="J1048443" s="3"/>
      <c r="L1048443" s="3"/>
      <c r="M1048443" s="3"/>
    </row>
    <row r="1048444" s="2" customFormat="1" spans="10:13">
      <c r="J1048444" s="3"/>
      <c r="L1048444" s="3"/>
      <c r="M1048444" s="3"/>
    </row>
    <row r="1048445" s="2" customFormat="1" spans="10:13">
      <c r="J1048445" s="3"/>
      <c r="L1048445" s="3"/>
      <c r="M1048445" s="3"/>
    </row>
    <row r="1048446" s="2" customFormat="1" spans="10:13">
      <c r="J1048446" s="3"/>
      <c r="L1048446" s="3"/>
      <c r="M1048446" s="3"/>
    </row>
    <row r="1048447" s="2" customFormat="1" spans="10:13">
      <c r="J1048447" s="3"/>
      <c r="L1048447" s="3"/>
      <c r="M1048447" s="3"/>
    </row>
    <row r="1048448" s="2" customFormat="1" spans="10:13">
      <c r="J1048448" s="3"/>
      <c r="L1048448" s="3"/>
      <c r="M1048448" s="3"/>
    </row>
    <row r="1048449" s="2" customFormat="1" spans="10:13">
      <c r="J1048449" s="3"/>
      <c r="L1048449" s="3"/>
      <c r="M1048449" s="3"/>
    </row>
    <row r="1048450" s="2" customFormat="1" spans="10:13">
      <c r="J1048450" s="3"/>
      <c r="L1048450" s="3"/>
      <c r="M1048450" s="3"/>
    </row>
    <row r="1048451" s="2" customFormat="1" spans="10:13">
      <c r="J1048451" s="3"/>
      <c r="L1048451" s="3"/>
      <c r="M1048451" s="3"/>
    </row>
    <row r="1048452" s="2" customFormat="1" spans="10:13">
      <c r="J1048452" s="3"/>
      <c r="L1048452" s="3"/>
      <c r="M1048452" s="3"/>
    </row>
    <row r="1048453" s="2" customFormat="1" spans="10:13">
      <c r="J1048453" s="3"/>
      <c r="L1048453" s="3"/>
      <c r="M1048453" s="3"/>
    </row>
    <row r="1048454" s="2" customFormat="1" spans="10:13">
      <c r="J1048454" s="3"/>
      <c r="L1048454" s="3"/>
      <c r="M1048454" s="3"/>
    </row>
    <row r="1048455" s="2" customFormat="1" spans="10:13">
      <c r="J1048455" s="3"/>
      <c r="L1048455" s="3"/>
      <c r="M1048455" s="3"/>
    </row>
    <row r="1048456" s="2" customFormat="1" spans="10:13">
      <c r="J1048456" s="3"/>
      <c r="L1048456" s="3"/>
      <c r="M1048456" s="3"/>
    </row>
    <row r="1048457" s="2" customFormat="1" spans="10:13">
      <c r="J1048457" s="3"/>
      <c r="L1048457" s="3"/>
      <c r="M1048457" s="3"/>
    </row>
    <row r="1048458" s="2" customFormat="1" spans="10:13">
      <c r="J1048458" s="3"/>
      <c r="L1048458" s="3"/>
      <c r="M1048458" s="3"/>
    </row>
    <row r="1048459" s="2" customFormat="1" spans="10:13">
      <c r="J1048459" s="3"/>
      <c r="L1048459" s="3"/>
      <c r="M1048459" s="3"/>
    </row>
    <row r="1048460" s="2" customFormat="1" spans="10:13">
      <c r="J1048460" s="3"/>
      <c r="L1048460" s="3"/>
      <c r="M1048460" s="3"/>
    </row>
    <row r="1048461" s="2" customFormat="1" spans="10:13">
      <c r="J1048461" s="3"/>
      <c r="L1048461" s="3"/>
      <c r="M1048461" s="3"/>
    </row>
    <row r="1048462" s="2" customFormat="1" spans="10:13">
      <c r="J1048462" s="3"/>
      <c r="L1048462" s="3"/>
      <c r="M1048462" s="3"/>
    </row>
    <row r="1048463" s="2" customFormat="1" spans="10:13">
      <c r="J1048463" s="3"/>
      <c r="L1048463" s="3"/>
      <c r="M1048463" s="3"/>
    </row>
    <row r="1048464" s="2" customFormat="1" spans="10:13">
      <c r="J1048464" s="3"/>
      <c r="L1048464" s="3"/>
      <c r="M1048464" s="3"/>
    </row>
    <row r="1048465" s="2" customFormat="1" spans="10:13">
      <c r="J1048465" s="3"/>
      <c r="L1048465" s="3"/>
      <c r="M1048465" s="3"/>
    </row>
    <row r="1048466" s="2" customFormat="1" spans="10:13">
      <c r="J1048466" s="3"/>
      <c r="L1048466" s="3"/>
      <c r="M1048466" s="3"/>
    </row>
    <row r="1048467" s="2" customFormat="1" spans="10:13">
      <c r="J1048467" s="3"/>
      <c r="L1048467" s="3"/>
      <c r="M1048467" s="3"/>
    </row>
    <row r="1048468" s="2" customFormat="1" spans="10:13">
      <c r="J1048468" s="3"/>
      <c r="L1048468" s="3"/>
      <c r="M1048468" s="3"/>
    </row>
    <row r="1048469" s="2" customFormat="1" spans="10:13">
      <c r="J1048469" s="3"/>
      <c r="L1048469" s="3"/>
      <c r="M1048469" s="3"/>
    </row>
    <row r="1048470" s="2" customFormat="1" spans="10:13">
      <c r="J1048470" s="3"/>
      <c r="L1048470" s="3"/>
      <c r="M1048470" s="3"/>
    </row>
    <row r="1048471" s="2" customFormat="1" spans="10:13">
      <c r="J1048471" s="3"/>
      <c r="L1048471" s="3"/>
      <c r="M1048471" s="3"/>
    </row>
    <row r="1048472" s="2" customFormat="1" spans="10:13">
      <c r="J1048472" s="3"/>
      <c r="L1048472" s="3"/>
      <c r="M1048472" s="3"/>
    </row>
    <row r="1048473" s="2" customFormat="1" spans="10:13">
      <c r="J1048473" s="3"/>
      <c r="L1048473" s="3"/>
      <c r="M1048473" s="3"/>
    </row>
    <row r="1048474" s="2" customFormat="1" spans="10:13">
      <c r="J1048474" s="3"/>
      <c r="L1048474" s="3"/>
      <c r="M1048474" s="3"/>
    </row>
    <row r="1048475" s="2" customFormat="1" spans="10:13">
      <c r="J1048475" s="3"/>
      <c r="L1048475" s="3"/>
      <c r="M1048475" s="3"/>
    </row>
    <row r="1048476" s="2" customFormat="1" spans="10:13">
      <c r="J1048476" s="3"/>
      <c r="L1048476" s="3"/>
      <c r="M1048476" s="3"/>
    </row>
    <row r="1048477" s="2" customFormat="1" spans="10:13">
      <c r="J1048477" s="3"/>
      <c r="L1048477" s="3"/>
      <c r="M1048477" s="3"/>
    </row>
    <row r="1048478" s="2" customFormat="1" spans="10:13">
      <c r="J1048478" s="3"/>
      <c r="L1048478" s="3"/>
      <c r="M1048478" s="3"/>
    </row>
    <row r="1048479" s="2" customFormat="1" spans="10:13">
      <c r="J1048479" s="3"/>
      <c r="L1048479" s="3"/>
      <c r="M1048479" s="3"/>
    </row>
    <row r="1048480" s="2" customFormat="1" spans="10:13">
      <c r="J1048480" s="3"/>
      <c r="L1048480" s="3"/>
      <c r="M1048480" s="3"/>
    </row>
    <row r="1048481" s="2" customFormat="1" spans="10:13">
      <c r="J1048481" s="3"/>
      <c r="L1048481" s="3"/>
      <c r="M1048481" s="3"/>
    </row>
    <row r="1048482" s="2" customFormat="1" spans="10:13">
      <c r="J1048482" s="3"/>
      <c r="L1048482" s="3"/>
      <c r="M1048482" s="3"/>
    </row>
    <row r="1048483" s="2" customFormat="1" spans="10:13">
      <c r="J1048483" s="3"/>
      <c r="L1048483" s="3"/>
      <c r="M1048483" s="3"/>
    </row>
    <row r="1048484" s="2" customFormat="1" spans="10:13">
      <c r="J1048484" s="3"/>
      <c r="L1048484" s="3"/>
      <c r="M1048484" s="3"/>
    </row>
    <row r="1048485" s="2" customFormat="1" spans="10:13">
      <c r="J1048485" s="3"/>
      <c r="L1048485" s="3"/>
      <c r="M1048485" s="3"/>
    </row>
    <row r="1048486" s="2" customFormat="1" spans="10:13">
      <c r="J1048486" s="3"/>
      <c r="L1048486" s="3"/>
      <c r="M1048486" s="3"/>
    </row>
    <row r="1048487" s="2" customFormat="1" spans="10:13">
      <c r="J1048487" s="3"/>
      <c r="L1048487" s="3"/>
      <c r="M1048487" s="3"/>
    </row>
    <row r="1048488" s="2" customFormat="1" spans="10:13">
      <c r="J1048488" s="3"/>
      <c r="L1048488" s="3"/>
      <c r="M1048488" s="3"/>
    </row>
    <row r="1048489" s="2" customFormat="1" spans="10:13">
      <c r="J1048489" s="3"/>
      <c r="L1048489" s="3"/>
      <c r="M1048489" s="3"/>
    </row>
    <row r="1048490" s="2" customFormat="1" spans="10:13">
      <c r="J1048490" s="3"/>
      <c r="L1048490" s="3"/>
      <c r="M1048490" s="3"/>
    </row>
    <row r="1048491" s="2" customFormat="1" spans="10:13">
      <c r="J1048491" s="3"/>
      <c r="L1048491" s="3"/>
      <c r="M1048491" s="3"/>
    </row>
    <row r="1048492" s="2" customFormat="1" spans="10:13">
      <c r="J1048492" s="3"/>
      <c r="L1048492" s="3"/>
      <c r="M1048492" s="3"/>
    </row>
    <row r="1048493" s="2" customFormat="1" spans="10:13">
      <c r="J1048493" s="3"/>
      <c r="L1048493" s="3"/>
      <c r="M1048493" s="3"/>
    </row>
    <row r="1048494" s="2" customFormat="1" spans="10:13">
      <c r="J1048494" s="3"/>
      <c r="L1048494" s="3"/>
      <c r="M1048494" s="3"/>
    </row>
    <row r="1048495" s="2" customFormat="1" spans="10:13">
      <c r="J1048495" s="3"/>
      <c r="L1048495" s="3"/>
      <c r="M1048495" s="3"/>
    </row>
    <row r="1048496" s="2" customFormat="1" spans="10:13">
      <c r="J1048496" s="3"/>
      <c r="L1048496" s="3"/>
      <c r="M1048496" s="3"/>
    </row>
    <row r="1048497" s="2" customFormat="1" spans="10:13">
      <c r="J1048497" s="3"/>
      <c r="L1048497" s="3"/>
      <c r="M1048497" s="3"/>
    </row>
    <row r="1048498" s="2" customFormat="1" spans="10:13">
      <c r="J1048498" s="3"/>
      <c r="L1048498" s="3"/>
      <c r="M1048498" s="3"/>
    </row>
    <row r="1048499" s="2" customFormat="1" spans="10:13">
      <c r="J1048499" s="3"/>
      <c r="L1048499" s="3"/>
      <c r="M1048499" s="3"/>
    </row>
    <row r="1048500" s="2" customFormat="1" spans="10:13">
      <c r="J1048500" s="3"/>
      <c r="L1048500" s="3"/>
      <c r="M1048500" s="3"/>
    </row>
    <row r="1048501" s="2" customFormat="1" spans="10:13">
      <c r="J1048501" s="3"/>
      <c r="L1048501" s="3"/>
      <c r="M1048501" s="3"/>
    </row>
    <row r="1048502" s="2" customFormat="1" spans="10:13">
      <c r="J1048502" s="3"/>
      <c r="L1048502" s="3"/>
      <c r="M1048502" s="3"/>
    </row>
    <row r="1048503" s="2" customFormat="1" spans="10:13">
      <c r="J1048503" s="3"/>
      <c r="L1048503" s="3"/>
      <c r="M1048503" s="3"/>
    </row>
    <row r="1048504" s="2" customFormat="1" spans="10:13">
      <c r="J1048504" s="3"/>
      <c r="L1048504" s="3"/>
      <c r="M1048504" s="3"/>
    </row>
    <row r="1048505" s="2" customFormat="1" spans="10:13">
      <c r="J1048505" s="3"/>
      <c r="L1048505" s="3"/>
      <c r="M1048505" s="3"/>
    </row>
    <row r="1048506" s="2" customFormat="1" spans="10:13">
      <c r="J1048506" s="3"/>
      <c r="L1048506" s="3"/>
      <c r="M1048506" s="3"/>
    </row>
    <row r="1048507" s="2" customFormat="1" spans="10:13">
      <c r="J1048507" s="3"/>
      <c r="L1048507" s="3"/>
      <c r="M1048507" s="3"/>
    </row>
    <row r="1048508" s="2" customFormat="1" spans="10:13">
      <c r="J1048508" s="3"/>
      <c r="L1048508" s="3"/>
      <c r="M1048508" s="3"/>
    </row>
    <row r="1048509" s="2" customFormat="1" spans="10:13">
      <c r="J1048509" s="3"/>
      <c r="L1048509" s="3"/>
      <c r="M1048509" s="3"/>
    </row>
    <row r="1048510" s="2" customFormat="1" spans="10:13">
      <c r="J1048510" s="3"/>
      <c r="L1048510" s="3"/>
      <c r="M1048510" s="3"/>
    </row>
    <row r="1048511" s="2" customFormat="1" spans="10:13">
      <c r="J1048511" s="3"/>
      <c r="L1048511" s="3"/>
      <c r="M1048511" s="3"/>
    </row>
    <row r="1048512" s="2" customFormat="1" spans="10:13">
      <c r="J1048512" s="3"/>
      <c r="L1048512" s="3"/>
      <c r="M1048512" s="3"/>
    </row>
    <row r="1048513" s="2" customFormat="1" spans="10:13">
      <c r="J1048513" s="3"/>
      <c r="L1048513" s="3"/>
      <c r="M1048513" s="3"/>
    </row>
    <row r="1048514" s="2" customFormat="1" spans="10:13">
      <c r="J1048514" s="3"/>
      <c r="L1048514" s="3"/>
      <c r="M1048514" s="3"/>
    </row>
    <row r="1048515" s="2" customFormat="1" spans="10:13">
      <c r="J1048515" s="3"/>
      <c r="L1048515" s="3"/>
      <c r="M1048515" s="3"/>
    </row>
    <row r="1048516" s="2" customFormat="1" spans="10:13">
      <c r="J1048516" s="3"/>
      <c r="L1048516" s="3"/>
      <c r="M1048516" s="3"/>
    </row>
    <row r="1048517" s="2" customFormat="1" spans="10:13">
      <c r="J1048517" s="3"/>
      <c r="L1048517" s="3"/>
      <c r="M1048517" s="3"/>
    </row>
    <row r="1048518" s="2" customFormat="1" spans="10:13">
      <c r="J1048518" s="3"/>
      <c r="L1048518" s="3"/>
      <c r="M1048518" s="3"/>
    </row>
    <row r="1048519" s="2" customFormat="1" spans="10:13">
      <c r="J1048519" s="3"/>
      <c r="L1048519" s="3"/>
      <c r="M1048519" s="3"/>
    </row>
    <row r="1048520" s="2" customFormat="1" spans="10:13">
      <c r="J1048520" s="3"/>
      <c r="L1048520" s="3"/>
      <c r="M1048520" s="3"/>
    </row>
    <row r="1048521" s="2" customFormat="1" spans="10:13">
      <c r="J1048521" s="3"/>
      <c r="L1048521" s="3"/>
      <c r="M1048521" s="3"/>
    </row>
    <row r="1048522" s="2" customFormat="1" spans="10:13">
      <c r="J1048522" s="3"/>
      <c r="L1048522" s="3"/>
      <c r="M1048522" s="3"/>
    </row>
    <row r="1048523" s="2" customFormat="1" spans="10:13">
      <c r="J1048523" s="3"/>
      <c r="L1048523" s="3"/>
      <c r="M1048523" s="3"/>
    </row>
    <row r="1048524" s="2" customFormat="1" spans="10:13">
      <c r="J1048524" s="3"/>
      <c r="L1048524" s="3"/>
      <c r="M1048524" s="3"/>
    </row>
    <row r="1048525" s="2" customFormat="1" spans="10:13">
      <c r="J1048525" s="3"/>
      <c r="L1048525" s="3"/>
      <c r="M1048525" s="3"/>
    </row>
    <row r="1048526" s="2" customFormat="1" spans="10:13">
      <c r="J1048526" s="3"/>
      <c r="L1048526" s="3"/>
      <c r="M1048526" s="3"/>
    </row>
    <row r="1048527" s="2" customFormat="1" spans="10:13">
      <c r="J1048527" s="3"/>
      <c r="L1048527" s="3"/>
      <c r="M1048527" s="3"/>
    </row>
    <row r="1048528" s="2" customFormat="1" spans="10:13">
      <c r="J1048528" s="3"/>
      <c r="L1048528" s="3"/>
      <c r="M1048528" s="3"/>
    </row>
    <row r="1048529" s="2" customFormat="1" spans="10:13">
      <c r="J1048529" s="3"/>
      <c r="L1048529" s="3"/>
      <c r="M1048529" s="3"/>
    </row>
    <row r="1048530" s="2" customFormat="1" spans="10:13">
      <c r="J1048530" s="3"/>
      <c r="L1048530" s="3"/>
      <c r="M1048530" s="3"/>
    </row>
    <row r="1048531" s="2" customFormat="1" spans="10:13">
      <c r="J1048531" s="3"/>
      <c r="L1048531" s="3"/>
      <c r="M1048531" s="3"/>
    </row>
    <row r="1048532" s="2" customFormat="1" spans="10:13">
      <c r="J1048532" s="3"/>
      <c r="L1048532" s="3"/>
      <c r="M1048532" s="3"/>
    </row>
    <row r="1048533" s="2" customFormat="1" spans="10:13">
      <c r="J1048533" s="3"/>
      <c r="L1048533" s="3"/>
      <c r="M1048533" s="3"/>
    </row>
    <row r="1048534" s="2" customFormat="1" spans="10:13">
      <c r="J1048534" s="3"/>
      <c r="L1048534" s="3"/>
      <c r="M1048534" s="3"/>
    </row>
    <row r="1048535" s="2" customFormat="1" spans="10:13">
      <c r="J1048535" s="3"/>
      <c r="L1048535" s="3"/>
      <c r="M1048535" s="3"/>
    </row>
  </sheetData>
  <autoFilter xmlns:etc="http://www.wps.cn/officeDocument/2017/etCustomData" ref="A2:P9" etc:filterBottomFollowUsedRange="0">
    <extLst/>
  </autoFilter>
  <mergeCells count="11">
    <mergeCell ref="A1:M1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8" sqref="O2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10月租赁佣金</vt:lpstr>
      <vt:lpstr>商铺租金佣金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2024-11-08T11:29:15Z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0B466B032BA140728044EC8CF2475155_13</vt:lpwstr>
  </property>
  <property fmtid="{D5CDD505-2E9C-101B-9397-08002B2CF9AE}" pid="4" name="KSOReadingLayout">
    <vt:bool>true</vt:bool>
  </property>
</Properties>
</file>