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DB31C83A6A64159A3D7BDC5AF8BA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628650"/>
          <a:ext cx="971550" cy="1508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9" name="ID_E00E2F116B7444A0A7B3865C9591D5F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57575" y="4489450"/>
          <a:ext cx="11722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1" name="ID_15862441126D4D15B29F796C775BD9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6225" y="20015200"/>
          <a:ext cx="115760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4FA8CDC1A40A4521B0D703910218D0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48195" y="5527040"/>
          <a:ext cx="1029335" cy="147891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<sst xmlns="http://schemas.openxmlformats.org/spreadsheetml/2006/main" count="36" uniqueCount="33">
  <si>
    <t>同行客介送手机登记表（7.1-7.31和8.13-8.31）</t>
  </si>
  <si>
    <t>序号</t>
  </si>
  <si>
    <t>登记时间</t>
  </si>
  <si>
    <t>姓名</t>
  </si>
  <si>
    <t>房号</t>
  </si>
  <si>
    <t>面积</t>
  </si>
  <si>
    <t>单价</t>
  </si>
  <si>
    <t>总价</t>
  </si>
  <si>
    <t>品名</t>
  </si>
  <si>
    <t>置业顾问</t>
  </si>
  <si>
    <t>介绍人</t>
  </si>
  <si>
    <t>介绍登记记录</t>
  </si>
  <si>
    <t>是否领取</t>
  </si>
  <si>
    <t>领取人</t>
  </si>
  <si>
    <t>领取时间</t>
  </si>
  <si>
    <t>领取人电话</t>
  </si>
  <si>
    <t>宋洋</t>
  </si>
  <si>
    <t>7-1-801</t>
  </si>
  <si>
    <t>苹果15</t>
  </si>
  <si>
    <t>李福晴</t>
  </si>
  <si>
    <t>杨楠</t>
  </si>
  <si>
    <t>周枫</t>
  </si>
  <si>
    <t>8-1-102</t>
  </si>
  <si>
    <t>李秀莲</t>
  </si>
  <si>
    <t>任亚丽</t>
  </si>
  <si>
    <t>姚俊伟</t>
  </si>
  <si>
    <t>8-1-701</t>
  </si>
  <si>
    <t>米云鹤</t>
  </si>
  <si>
    <t>尹鹏跃</t>
  </si>
  <si>
    <t>张龙年</t>
  </si>
  <si>
    <t>1-1-501</t>
  </si>
  <si>
    <t>霍苒</t>
  </si>
  <si>
    <t>张小红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</si>
</sst>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0" borderId="1" xfId="1" applyNumberFormat="1" applyFont="1" applyFill="1" applyBorder="1" applyAlignment="1" applyProtection="1">
      <alignment horizontal="center" vertical="center" shrinkToFit="1"/>
    </xf>
    <xf numFmtId="0" fontId="4" fillId="0" borderId="1" xfId="1" applyNumberFormat="1" applyFont="1" applyFill="1" applyBorder="1" applyAlignment="1" applyProtection="1">
      <alignment horizontal="center" vertical="center"/>
      <protection locked="0" hidden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U3" sqref="U3"/>
    </sheetView>
  </sheetViews>
  <sheetFormatPr defaultColWidth="9" defaultRowHeight="13.5" outlineLevelRow="6"/>
  <cols>
    <col min="1" max="1" width="9" style="2"/>
    <col min="2" max="2" width="12.375" style="2" customWidth="1"/>
    <col min="3" max="10" width="9" style="2"/>
    <col min="11" max="11" width="14" style="2" customWidth="1"/>
    <col min="12" max="15" width="9" style="2" customWidth="1"/>
    <col min="16" max="16384" width="9" style="2"/>
  </cols>
  <sheetData>
    <row r="1" s="1" customFormat="1" ht="2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7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2" customFormat="1" ht="127" customHeight="1" spans="1:15">
      <c r="A3" s="6">
        <v>1</v>
      </c>
      <c r="B3" s="7">
        <v>45493</v>
      </c>
      <c r="C3" s="8" t="s">
        <v>16</v>
      </c>
      <c r="D3" s="7" t="s">
        <v>17</v>
      </c>
      <c r="E3" s="9">
        <v>138.52</v>
      </c>
      <c r="F3" s="10">
        <v>5753.826</v>
      </c>
      <c r="G3" s="10">
        <v>797020</v>
      </c>
      <c r="H3" s="6" t="s">
        <v>18</v>
      </c>
      <c r="I3" s="13" t="s">
        <v>19</v>
      </c>
      <c r="J3" s="13" t="s">
        <v>20</v>
      </c>
      <c r="K3" s="13" t="str">
        <f>_xlfn.DISPIMG("ID_3DB31C83A6A64159A3D7BDC5AF8BA325",1)</f>
        <v>=DISPIMG("ID_3DB31C83A6A64159A3D7BDC5AF8BA325",1)</v>
      </c>
      <c r="L3" s="6"/>
      <c r="M3" s="6"/>
      <c r="N3" s="6"/>
      <c r="O3" s="6"/>
    </row>
    <row r="4" s="2" customFormat="1" ht="127" customHeight="1" spans="1:15">
      <c r="A4" s="6">
        <v>2</v>
      </c>
      <c r="B4" s="7">
        <v>45503</v>
      </c>
      <c r="C4" s="8" t="s">
        <v>21</v>
      </c>
      <c r="D4" s="7" t="s">
        <v>22</v>
      </c>
      <c r="E4" s="11">
        <v>122.87</v>
      </c>
      <c r="F4" s="11">
        <v>7894.52</v>
      </c>
      <c r="G4" s="11">
        <v>970000</v>
      </c>
      <c r="H4" s="6" t="s">
        <v>18</v>
      </c>
      <c r="I4" s="13" t="s">
        <v>23</v>
      </c>
      <c r="J4" s="11" t="s">
        <v>24</v>
      </c>
      <c r="K4" s="6" t="str">
        <f>_xlfn.DISPIMG("ID_15862441126D4D15B29F796C775BD982",1)</f>
        <v>=DISPIMG("ID_15862441126D4D15B29F796C775BD982",1)</v>
      </c>
      <c r="L4" s="6"/>
      <c r="M4" s="6"/>
      <c r="N4" s="6"/>
      <c r="O4" s="6"/>
    </row>
    <row r="5" s="2" customFormat="1" ht="127" customHeight="1" spans="1:15">
      <c r="A5" s="6">
        <v>3</v>
      </c>
      <c r="B5" s="7">
        <v>45493</v>
      </c>
      <c r="C5" s="8" t="s">
        <v>25</v>
      </c>
      <c r="D5" s="7" t="s">
        <v>26</v>
      </c>
      <c r="E5" s="12">
        <v>148.64</v>
      </c>
      <c r="F5" s="12">
        <v>5948.08</v>
      </c>
      <c r="G5" s="12">
        <v>884123</v>
      </c>
      <c r="H5" s="6" t="s">
        <v>18</v>
      </c>
      <c r="I5" s="13" t="s">
        <v>27</v>
      </c>
      <c r="J5" s="12" t="s">
        <v>28</v>
      </c>
      <c r="K5" s="6" t="str">
        <f>_xlfn.DISPIMG("ID_E00E2F116B7444A0A7B3865C9591D5FF",1)</f>
        <v>=DISPIMG("ID_E00E2F116B7444A0A7B3865C9591D5FF",1)</v>
      </c>
      <c r="L5" s="6"/>
      <c r="M5" s="6"/>
      <c r="N5" s="6"/>
      <c r="O5" s="6"/>
    </row>
    <row r="6" s="2" customFormat="1" ht="127" customHeight="1" spans="1:15">
      <c r="A6" s="6">
        <v>4</v>
      </c>
      <c r="B6" s="7">
        <v>45522</v>
      </c>
      <c r="C6" s="8" t="s">
        <v>29</v>
      </c>
      <c r="D6" s="7" t="s">
        <v>30</v>
      </c>
      <c r="E6" s="9">
        <v>117.91</v>
      </c>
      <c r="F6" s="10">
        <v>5549.996</v>
      </c>
      <c r="G6" s="10">
        <v>654400</v>
      </c>
      <c r="H6" s="6" t="s">
        <v>18</v>
      </c>
      <c r="I6" s="13" t="s">
        <v>31</v>
      </c>
      <c r="J6" s="13" t="s">
        <v>32</v>
      </c>
      <c r="K6" s="13" t="str">
        <f>_xlfn.DISPIMG("ID_4FA8CDC1A40A4521B0D703910218D068",1)</f>
        <v>=DISPIMG("ID_4FA8CDC1A40A4521B0D703910218D068",1)</v>
      </c>
      <c r="L6" s="6"/>
      <c r="M6" s="6"/>
      <c r="N6" s="6"/>
      <c r="O6" s="6"/>
    </row>
    <row r="7" s="2" customFormat="1" ht="23" customHeight="1" spans="7:7">
      <c r="G7" s="2">
        <f>SUM(G3:G6)</f>
        <v>3305543</v>
      </c>
    </row>
  </sheetData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B3">
      <formula1>-1000000</formula1>
      <formula2>100000000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秀外慧忠</cp:lastModifiedBy>
  <dcterms:created xsi:type="dcterms:W3CDTF">2023-05-12T11:15:00Z</dcterms:created>
  <dcterms:modified xsi:type="dcterms:W3CDTF">2024-09-20T08:21:33Z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6609A15245544B538D56BF6FDB33F482_12</vt:lpwstr>
  </property>
</Properties>
</file>