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支付计划审批表" sheetId="5" r:id="rId1"/>
    <sheet name="Sheet2" sheetId="2" r:id="rId2"/>
    <sheet name="Sheet3" sheetId="3" r:id="rId3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<sst xmlns="http://schemas.openxmlformats.org/spreadsheetml/2006/main" count="36" uniqueCount="35">
  <si>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合同支付计划预结算审批表</t>
  </si>
  <si>
    <t>工程名称</t>
  </si>
  <si>
    <t>画堂春锦苑3#、8#楼铝合金窗制作安装工程</t>
  </si>
  <si>
    <t>建设单位</t>
  </si>
  <si>
    <t>新疆通力房地产开发有限公司库尔勒二分公司</t>
  </si>
  <si>
    <t>施工单位</t>
  </si>
  <si>
    <t>新疆通力建设集团股份有限公司</t>
  </si>
  <si>
    <t>合同价款</t>
  </si>
  <si>
    <t>其中现金（比例）</t>
  </si>
  <si>
    <t>其中工抵（比例）</t>
  </si>
  <si>
    <t>进度、结算金额（产值）</t>
  </si>
  <si>
    <t>截止上期累计</t>
  </si>
  <si>
    <t>本期</t>
  </si>
  <si>
    <t>截止本期累计</t>
  </si>
  <si>
    <t>完成产值（元）</t>
  </si>
  <si>
    <t>已完成产值</t>
  </si>
  <si>
    <t>现金支付（元）</t>
  </si>
  <si>
    <t>工程抵付（元）</t>
  </si>
  <si>
    <t>已支付</t>
  </si>
  <si>
    <t>工程抵付已回款（元）</t>
  </si>
  <si>
    <t>未支付</t>
  </si>
  <si>
    <t>现金未支付（元）</t>
  </si>
  <si>
    <t>工程未抵付（元）</t>
  </si>
  <si>
    <t>本期计划挂账现金占未支付现金比例</t>
  </si>
  <si>
    <t>1、该比例主要用于各部门领导看是否存在超付，大于100%计划支付大于应支付款项，存在支付风险
2、设备采购类及节点支付类合同，比例≤100%，付款正常；工程类合同≤80%，付款正常</t>
  </si>
  <si>
    <t>备注</t>
  </si>
  <si>
    <t>本次支付不存在风险</t>
  </si>
  <si>
    <t>本期计划挂账支付现金（元）</t>
  </si>
  <si>
    <t>累计支付（含本期计划）现金</t>
  </si>
  <si>
    <t>占合同比例</t>
  </si>
  <si>
    <t>按合同剩余可支付现金余额（元）</t>
  </si>
  <si>
    <t>扣工程质量保证金（比例）</t>
  </si>
  <si>
    <t>累计产值占合同总额占比</t>
  </si>
  <si>
    <t>按合同剩余可支付现金占合同比例</t>
  </si>
  <si>
    <t>该比例不能低于合同约定的预留进度款比例。例如合同约定进度款支付至80%，那么该比例不能低于20%。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</si>
</sst>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姚体"/>
      <charset val="134"/>
    </font>
    <font>
      <sz val="11"/>
      <color theme="1"/>
      <name val="仿宋"/>
      <charset val="134"/>
    </font>
    <font>
      <sz val="11"/>
      <color rgb="FFFF0000"/>
      <name val="宋体"/>
      <charset val="134"/>
      <scheme val="minor"/>
    </font>
    <font>
      <b/>
      <sz val="11"/>
      <color theme="1"/>
      <name val="仿宋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9" fontId="2" fillId="0" borderId="2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177" fontId="2" fillId="0" borderId="2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7" fontId="2" fillId="0" borderId="2" xfId="1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2" fillId="0" borderId="2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43" fontId="6" fillId="0" borderId="3" xfId="1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/>
    </xf>
    <xf numFmtId="43" fontId="6" fillId="0" borderId="5" xfId="1" applyFont="1" applyBorder="1" applyAlignment="1">
      <alignment horizontal="center" vertical="center"/>
    </xf>
    <xf numFmtId="43" fontId="4" fillId="0" borderId="2" xfId="1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43" fontId="2" fillId="0" borderId="2" xfId="1" applyFont="1" applyBorder="1">
      <alignment vertical="center"/>
    </xf>
    <xf numFmtId="9" fontId="6" fillId="0" borderId="3" xfId="3" applyFont="1" applyBorder="1" applyAlignment="1">
      <alignment horizontal="center" vertical="center" wrapText="1"/>
    </xf>
    <xf numFmtId="9" fontId="6" fillId="0" borderId="4" xfId="3" applyFont="1" applyBorder="1" applyAlignment="1">
      <alignment horizontal="center" vertical="center" wrapText="1"/>
    </xf>
    <xf numFmtId="9" fontId="6" fillId="0" borderId="5" xfId="3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workbookViewId="0">
      <selection activeCell="C4" sqref="C4:E4"/>
    </sheetView>
  </sheetViews>
  <sheetFormatPr defaultColWidth="9" defaultRowHeight="13.5"/>
  <cols>
    <col min="1" max="1" width="14.4666666666667" customWidth="1"/>
    <col min="2" max="2" width="23.8" customWidth="1"/>
    <col min="3" max="3" width="16.5333333333333" customWidth="1"/>
    <col min="4" max="4" width="16" customWidth="1"/>
    <col min="5" max="5" width="16.8" customWidth="1"/>
    <col min="7" max="7" width="7.13333333333333" customWidth="1"/>
    <col min="8" max="8" width="25.1333333333333" customWidth="1"/>
    <col min="9" max="9" width="15.4" customWidth="1"/>
    <col min="10" max="10" width="11.9333333333333" customWidth="1"/>
    <col min="13" max="13" width="11" customWidth="1"/>
  </cols>
  <sheetData>
    <row r="1" ht="37.5" customHeight="1" spans="1:5">
      <c r="A1" s="1" t="s">
        <v>0</v>
      </c>
      <c r="B1" s="1"/>
      <c r="C1" s="1"/>
      <c r="D1" s="1"/>
      <c r="E1" s="1"/>
    </row>
    <row r="2" ht="36" customHeight="1" spans="1:5">
      <c r="A2" s="2" t="s">
        <v>1</v>
      </c>
      <c r="B2" s="2"/>
      <c r="C2" s="3" t="s">
        <v>2</v>
      </c>
      <c r="D2" s="3"/>
      <c r="E2" s="3"/>
    </row>
    <row r="3" ht="26.25" customHeight="1" spans="1:5">
      <c r="A3" s="2" t="s">
        <v>3</v>
      </c>
      <c r="B3" s="2"/>
      <c r="C3" s="2" t="s">
        <v>4</v>
      </c>
      <c r="D3" s="2"/>
      <c r="E3" s="2"/>
    </row>
    <row r="4" ht="26.25" customHeight="1" spans="1:5">
      <c r="A4" s="2" t="s">
        <v>5</v>
      </c>
      <c r="B4" s="2"/>
      <c r="C4" s="2" t="s">
        <v>6</v>
      </c>
      <c r="D4" s="2"/>
      <c r="E4" s="2"/>
    </row>
    <row r="5" ht="26.25" customHeight="1" spans="1:5">
      <c r="A5" s="2" t="s">
        <v>7</v>
      </c>
      <c r="B5" s="2"/>
      <c r="C5" s="4">
        <v>1332171.55</v>
      </c>
      <c r="D5" s="5"/>
      <c r="E5" s="6"/>
    </row>
    <row r="6" ht="26.25" customHeight="1" spans="1:8">
      <c r="A6" s="2" t="s">
        <v>8</v>
      </c>
      <c r="B6" s="2"/>
      <c r="C6" s="7">
        <v>1</v>
      </c>
      <c r="D6" s="2" t="s">
        <v>9</v>
      </c>
      <c r="E6" s="7">
        <v>0</v>
      </c>
      <c r="H6" s="8"/>
    </row>
    <row r="7" ht="28.05" customHeight="1" spans="1:5">
      <c r="A7" s="4" t="s">
        <v>10</v>
      </c>
      <c r="B7" s="9"/>
      <c r="C7" s="2" t="s">
        <v>11</v>
      </c>
      <c r="D7" s="2" t="s">
        <v>12</v>
      </c>
      <c r="E7" s="2" t="s">
        <v>13</v>
      </c>
    </row>
    <row r="8" ht="26.25" customHeight="1" spans="1:5">
      <c r="A8" s="4" t="s">
        <v>14</v>
      </c>
      <c r="B8" s="6"/>
      <c r="C8" s="10">
        <v>0</v>
      </c>
      <c r="D8" s="10">
        <v>399651</v>
      </c>
      <c r="E8" s="10">
        <f>SUM(C8:D8)</f>
        <v>399651</v>
      </c>
    </row>
    <row r="9" ht="30.75" customHeight="1" spans="1:5">
      <c r="A9" s="11" t="s">
        <v>15</v>
      </c>
      <c r="B9" s="6" t="s">
        <v>16</v>
      </c>
      <c r="C9" s="10">
        <f>C8*0.75</f>
        <v>0</v>
      </c>
      <c r="D9" s="12">
        <f>D8</f>
        <v>399651</v>
      </c>
      <c r="E9" s="12">
        <f>D9+C9</f>
        <v>399651</v>
      </c>
    </row>
    <row r="10" ht="30.75" customHeight="1" spans="1:5">
      <c r="A10" s="13"/>
      <c r="B10" s="5" t="s">
        <v>17</v>
      </c>
      <c r="C10" s="10">
        <f>C8*0.25</f>
        <v>0</v>
      </c>
      <c r="D10" s="12">
        <v>0</v>
      </c>
      <c r="E10" s="12">
        <f>D10+C10</f>
        <v>0</v>
      </c>
    </row>
    <row r="11" ht="30.75" customHeight="1" spans="1:5">
      <c r="A11" s="11" t="s">
        <v>18</v>
      </c>
      <c r="B11" s="5" t="s">
        <v>16</v>
      </c>
      <c r="C11" s="10">
        <v>0</v>
      </c>
      <c r="D11" s="12">
        <v>0</v>
      </c>
      <c r="E11" s="12">
        <f>SUM(C11:D11)</f>
        <v>0</v>
      </c>
    </row>
    <row r="12" ht="30.75" customHeight="1" spans="1:6">
      <c r="A12" s="13"/>
      <c r="B12" s="5" t="s">
        <v>19</v>
      </c>
      <c r="C12" s="10">
        <v>0</v>
      </c>
      <c r="D12" s="12">
        <v>0</v>
      </c>
      <c r="E12" s="12">
        <f>C12+D12</f>
        <v>0</v>
      </c>
      <c r="F12" s="14"/>
    </row>
    <row r="13" ht="30.75" customHeight="1" spans="1:5">
      <c r="A13" s="2" t="s">
        <v>20</v>
      </c>
      <c r="B13" s="5" t="s">
        <v>21</v>
      </c>
      <c r="C13" s="10">
        <f>C9-C11</f>
        <v>0</v>
      </c>
      <c r="D13" s="12">
        <f>D9</f>
        <v>399651</v>
      </c>
      <c r="E13" s="12">
        <f>C13+D13</f>
        <v>399651</v>
      </c>
    </row>
    <row r="14" ht="30.75" customHeight="1" spans="1:5">
      <c r="A14" s="2"/>
      <c r="B14" s="5" t="s">
        <v>22</v>
      </c>
      <c r="C14" s="10">
        <f>C10-C12</f>
        <v>0</v>
      </c>
      <c r="D14" s="12">
        <f>D10-D12</f>
        <v>0</v>
      </c>
      <c r="E14" s="12">
        <f>C14+D14</f>
        <v>0</v>
      </c>
    </row>
    <row r="15" ht="48" customHeight="1" spans="1:13">
      <c r="A15" s="2"/>
      <c r="B15" s="15" t="s">
        <v>23</v>
      </c>
      <c r="C15" s="16"/>
      <c r="D15" s="17"/>
      <c r="E15" s="18">
        <f>C17/E13</f>
        <v>1</v>
      </c>
      <c r="F15" s="19" t="s">
        <v>24</v>
      </c>
      <c r="G15" s="20"/>
      <c r="H15" s="20"/>
      <c r="I15" s="20"/>
      <c r="J15" s="20"/>
      <c r="K15" s="20"/>
      <c r="L15" s="20"/>
      <c r="M15" s="20"/>
    </row>
    <row r="16" ht="49.05" customHeight="1" spans="1:5">
      <c r="A16" s="21" t="s">
        <v>25</v>
      </c>
      <c r="B16" s="22" t="s">
        <v>26</v>
      </c>
      <c r="C16" s="23"/>
      <c r="D16" s="23"/>
      <c r="E16" s="24"/>
    </row>
    <row r="17" ht="30.75" customHeight="1" spans="1:5">
      <c r="A17" s="25" t="s">
        <v>27</v>
      </c>
      <c r="B17" s="26"/>
      <c r="C17" s="27">
        <v>399651</v>
      </c>
      <c r="D17" s="28"/>
      <c r="E17" s="29"/>
    </row>
    <row r="18" ht="30.75" customHeight="1" spans="1:5">
      <c r="A18" s="21" t="s">
        <v>28</v>
      </c>
      <c r="B18" s="21"/>
      <c r="C18" s="30">
        <f>C17+E11</f>
        <v>399651</v>
      </c>
      <c r="D18" s="31" t="s">
        <v>29</v>
      </c>
      <c r="E18" s="32">
        <f>C18/C5</f>
        <v>0.3</v>
      </c>
    </row>
    <row r="19" ht="33.4" customHeight="1" spans="1:5">
      <c r="A19" s="31" t="s">
        <v>30</v>
      </c>
      <c r="B19" s="31"/>
      <c r="C19" s="33">
        <f>C5*C6-C18</f>
        <v>932520.55</v>
      </c>
      <c r="D19" s="33"/>
      <c r="E19" s="33"/>
    </row>
    <row r="20" ht="30.75" hidden="1" customHeight="1" spans="1:5">
      <c r="A20" s="2">
        <v>4</v>
      </c>
      <c r="B20" s="34" t="s">
        <v>31</v>
      </c>
      <c r="C20" s="34"/>
      <c r="D20" s="35"/>
      <c r="E20" s="35"/>
    </row>
    <row r="21" ht="26.25" hidden="1" customHeight="1" spans="1:5">
      <c r="A21" s="2">
        <v>5</v>
      </c>
      <c r="B21" s="34" t="s">
        <v>32</v>
      </c>
      <c r="C21" s="34"/>
      <c r="D21" s="35"/>
      <c r="E21" s="35"/>
    </row>
    <row r="22" ht="33" customHeight="1" spans="1:13">
      <c r="A22" s="31" t="s">
        <v>33</v>
      </c>
      <c r="B22" s="31"/>
      <c r="C22" s="36">
        <f>C19/C5</f>
        <v>0.7</v>
      </c>
      <c r="D22" s="37"/>
      <c r="E22" s="38"/>
      <c r="F22" s="20" t="s">
        <v>34</v>
      </c>
      <c r="G22" s="20"/>
      <c r="H22" s="20"/>
      <c r="I22" s="20"/>
      <c r="J22" s="20"/>
      <c r="K22" s="20"/>
      <c r="L22" s="20"/>
      <c r="M22" s="20"/>
    </row>
    <row r="23" ht="33" customHeight="1" spans="1:2">
      <c r="A23" s="39"/>
      <c r="B23" s="39"/>
    </row>
    <row r="24" ht="33" customHeight="1" spans="1:2">
      <c r="A24" s="39"/>
      <c r="B24" s="39"/>
    </row>
    <row r="25" ht="33" customHeight="1" spans="1:2">
      <c r="A25" s="39"/>
      <c r="B25" s="39"/>
    </row>
    <row r="26" ht="33" customHeight="1" spans="1:2">
      <c r="A26" s="39"/>
      <c r="B26" s="39"/>
    </row>
    <row r="27" ht="33" customHeight="1" spans="1:2">
      <c r="A27" s="39"/>
      <c r="B27" s="39"/>
    </row>
    <row r="28" ht="33" customHeight="1" spans="1:2">
      <c r="A28" s="39"/>
      <c r="B28" s="39"/>
    </row>
    <row r="29" spans="1:2">
      <c r="A29" s="39"/>
      <c r="B29" s="39"/>
    </row>
    <row r="30" spans="1:2">
      <c r="A30" s="39"/>
      <c r="B30" s="39"/>
    </row>
  </sheetData>
  <mergeCells count="36"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A7:B7"/>
    <mergeCell ref="A8:B8"/>
    <mergeCell ref="B15:C15"/>
    <mergeCell ref="F15:M15"/>
    <mergeCell ref="B16:E16"/>
    <mergeCell ref="A17:B17"/>
    <mergeCell ref="C17:E17"/>
    <mergeCell ref="A18:B18"/>
    <mergeCell ref="A19:B19"/>
    <mergeCell ref="C19:E19"/>
    <mergeCell ref="B20:C20"/>
    <mergeCell ref="B21:C21"/>
    <mergeCell ref="A22:B22"/>
    <mergeCell ref="C22:E22"/>
    <mergeCell ref="F22:M22"/>
    <mergeCell ref="A23:B23"/>
    <mergeCell ref="A24:B24"/>
    <mergeCell ref="A25:B25"/>
    <mergeCell ref="A26:B26"/>
    <mergeCell ref="A27:B27"/>
    <mergeCell ref="A28:B28"/>
    <mergeCell ref="A29:B29"/>
    <mergeCell ref="A30:B30"/>
    <mergeCell ref="A9:A10"/>
    <mergeCell ref="A11:A12"/>
    <mergeCell ref="A13:A14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支付计划审批表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管丽萍</cp:lastModifiedBy>
  <dcterms:created xsi:type="dcterms:W3CDTF">2006-09-13T11:21:00Z</dcterms:created>
  <dcterms:modified xsi:type="dcterms:W3CDTF">2024-08-26T04:15:39Z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2881FA7473FC4DA1A50E76ABF4BC8C59_13</vt:lpwstr>
  </property>
  <property fmtid="{D5CDD505-2E9C-101B-9397-08002B2CF9AE}" pid="3" name="KSOProductBuildVer">
    <vt:lpwstr>2052-12.1.0.17827</vt:lpwstr>
  </property>
</Properties>
</file>